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1415" windowHeight="7440" tabRatio="829"/>
  </bookViews>
  <sheets>
    <sheet name="Mikroklimat" sheetId="6" r:id="rId1"/>
    <sheet name="Sheet1" sheetId="13" r:id="rId2"/>
  </sheets>
  <calcPr calcId="124519"/>
</workbook>
</file>

<file path=xl/calcChain.xml><?xml version="1.0" encoding="utf-8"?>
<calcChain xmlns="http://schemas.openxmlformats.org/spreadsheetml/2006/main">
  <c r="M29" i="6"/>
  <c r="E29"/>
  <c r="E43"/>
  <c r="F41"/>
  <c r="G41"/>
  <c r="H41"/>
  <c r="I41"/>
  <c r="J41"/>
  <c r="K41"/>
  <c r="L41"/>
  <c r="M41"/>
  <c r="N41"/>
  <c r="O41"/>
  <c r="P41"/>
  <c r="E41"/>
  <c r="F37"/>
  <c r="G37"/>
  <c r="H37"/>
  <c r="I37"/>
  <c r="J37"/>
  <c r="K37"/>
  <c r="L37"/>
  <c r="M37"/>
  <c r="N37"/>
  <c r="O37"/>
  <c r="P37"/>
  <c r="E37"/>
  <c r="Q33"/>
  <c r="F33"/>
  <c r="G33"/>
  <c r="H33"/>
  <c r="I33"/>
  <c r="J33"/>
  <c r="K33"/>
  <c r="L33"/>
  <c r="M33"/>
  <c r="N33"/>
  <c r="O33"/>
  <c r="P33"/>
  <c r="E33"/>
  <c r="Q40"/>
  <c r="Q39"/>
  <c r="Q38"/>
  <c r="Q36"/>
  <c r="Q35"/>
  <c r="Q34"/>
  <c r="Q32"/>
  <c r="Q31"/>
  <c r="Q30"/>
  <c r="F28"/>
  <c r="G28"/>
  <c r="H28"/>
  <c r="I28"/>
  <c r="J28"/>
  <c r="K28"/>
  <c r="L28"/>
  <c r="M28"/>
  <c r="N28"/>
  <c r="O28"/>
  <c r="P28"/>
  <c r="Q28"/>
  <c r="E28"/>
  <c r="Q25"/>
  <c r="Q26"/>
  <c r="Q27"/>
  <c r="Q21"/>
  <c r="Q22"/>
  <c r="Q23"/>
  <c r="Q24"/>
  <c r="F24"/>
  <c r="G24"/>
  <c r="H24"/>
  <c r="I24"/>
  <c r="J24"/>
  <c r="K24"/>
  <c r="L24"/>
  <c r="M24"/>
  <c r="N24"/>
  <c r="O24"/>
  <c r="P24"/>
  <c r="E24"/>
  <c r="Q18"/>
  <c r="Q19"/>
  <c r="Q20"/>
  <c r="Q17"/>
  <c r="F20"/>
  <c r="G20"/>
  <c r="H20"/>
  <c r="I20"/>
  <c r="J20"/>
  <c r="K20"/>
  <c r="L20"/>
  <c r="M20"/>
  <c r="N20"/>
  <c r="O20"/>
  <c r="P20"/>
  <c r="E20"/>
  <c r="E15"/>
  <c r="Q12"/>
  <c r="Q13"/>
  <c r="Q14"/>
  <c r="F15"/>
  <c r="G15"/>
  <c r="H15"/>
  <c r="I15"/>
  <c r="J15"/>
  <c r="K15"/>
  <c r="L15"/>
  <c r="M15"/>
  <c r="N15"/>
  <c r="O15"/>
  <c r="P15"/>
  <c r="Q9"/>
  <c r="Q10"/>
  <c r="Q8"/>
  <c r="F11"/>
  <c r="G11"/>
  <c r="H11"/>
  <c r="I11"/>
  <c r="J11"/>
  <c r="K11"/>
  <c r="L11"/>
  <c r="M11"/>
  <c r="Q11" s="1"/>
  <c r="N11"/>
  <c r="O11"/>
  <c r="P11"/>
  <c r="E11"/>
  <c r="Q5"/>
  <c r="Q6"/>
  <c r="Q4"/>
  <c r="F7"/>
  <c r="G7"/>
  <c r="H7"/>
  <c r="I7"/>
  <c r="J7"/>
  <c r="K7"/>
  <c r="L7"/>
  <c r="M7"/>
  <c r="N7"/>
  <c r="O7"/>
  <c r="P7"/>
  <c r="E7"/>
  <c r="Q7" l="1"/>
  <c r="Q15"/>
  <c r="Q37"/>
  <c r="Q41"/>
</calcChain>
</file>

<file path=xl/sharedStrings.xml><?xml version="1.0" encoding="utf-8"?>
<sst xmlns="http://schemas.openxmlformats.org/spreadsheetml/2006/main" count="80" uniqueCount="26">
  <si>
    <t>N2</t>
  </si>
  <si>
    <t>N1</t>
  </si>
  <si>
    <t>No</t>
  </si>
  <si>
    <t>NO</t>
  </si>
  <si>
    <t xml:space="preserve">Perlakuan </t>
  </si>
  <si>
    <t>Intensitas Cahaya</t>
  </si>
  <si>
    <t>06.00</t>
  </si>
  <si>
    <t>07.00</t>
  </si>
  <si>
    <t>08.00</t>
  </si>
  <si>
    <t>09.00</t>
  </si>
  <si>
    <t>10.00</t>
  </si>
  <si>
    <t>11.00</t>
  </si>
  <si>
    <t>12.00</t>
  </si>
  <si>
    <t>13.00</t>
  </si>
  <si>
    <t>14.00</t>
  </si>
  <si>
    <t>15.00</t>
  </si>
  <si>
    <t>16.00</t>
  </si>
  <si>
    <t>17.00</t>
  </si>
  <si>
    <t>Rata-Rata</t>
  </si>
  <si>
    <t>Suhu</t>
  </si>
  <si>
    <t>Parameter</t>
  </si>
  <si>
    <t xml:space="preserve"> </t>
  </si>
  <si>
    <t>Kelembaban udara(%)</t>
  </si>
  <si>
    <t>klux</t>
  </si>
  <si>
    <t>Rh</t>
  </si>
  <si>
    <t xml:space="preserve">Intensitas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</si>
</sst>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1" fontId="0" fillId="0" borderId="0" xfId="0" applyNumberForma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plotArea>
      <c:layout>
        <c:manualLayout>
          <c:layoutTarget val="inner"/>
          <c:xMode val="edge"/>
          <c:yMode val="edge"/>
          <c:x val="0.11602842491271589"/>
          <c:y val="0.10861279182207489"/>
          <c:w val="0.7252834023253486"/>
          <c:h val="0.53553916286779946"/>
        </c:manualLayout>
      </c:layout>
      <c:lineChart>
        <c:grouping val="standard"/>
        <c:ser>
          <c:idx val="0"/>
          <c:order val="0"/>
          <c:tx>
            <c:strRef>
              <c:f>Mikroklimat!$U$4</c:f>
              <c:strCache>
                <c:ptCount val="1"/>
                <c:pt idx="0">
                  <c:v>NO</c:v>
                </c:pt>
              </c:strCache>
            </c:strRef>
          </c:tx>
          <c:cat>
            <c:strRef>
              <c:f>Mikroklimat!$V$3:$AG$3</c:f>
              <c:strCache>
                <c:ptCount val="12"/>
                <c:pt idx="0">
                  <c:v>06.00</c:v>
                </c:pt>
                <c:pt idx="1">
                  <c:v>07.00</c:v>
                </c:pt>
                <c:pt idx="2">
                  <c:v>08.00</c:v>
                </c:pt>
                <c:pt idx="3">
                  <c:v>09.00</c:v>
                </c:pt>
                <c:pt idx="4">
                  <c:v>10.00</c:v>
                </c:pt>
                <c:pt idx="5">
                  <c:v>11.00</c:v>
                </c:pt>
                <c:pt idx="6">
                  <c:v>12.00</c:v>
                </c:pt>
                <c:pt idx="7">
                  <c:v>13.00</c:v>
                </c:pt>
                <c:pt idx="8">
                  <c:v>14.00</c:v>
                </c:pt>
                <c:pt idx="9">
                  <c:v>15.00</c:v>
                </c:pt>
                <c:pt idx="10">
                  <c:v>16.00</c:v>
                </c:pt>
                <c:pt idx="11">
                  <c:v>17.00</c:v>
                </c:pt>
              </c:strCache>
            </c:strRef>
          </c:cat>
          <c:val>
            <c:numRef>
              <c:f>Mikroklimat!$V$4:$AG$4</c:f>
              <c:numCache>
                <c:formatCode>0</c:formatCode>
                <c:ptCount val="12"/>
                <c:pt idx="0">
                  <c:v>1.8133333333333332</c:v>
                </c:pt>
                <c:pt idx="1">
                  <c:v>7.3900000000000006</c:v>
                </c:pt>
                <c:pt idx="2">
                  <c:v>16.243333333333336</c:v>
                </c:pt>
                <c:pt idx="3">
                  <c:v>36.123333333333335</c:v>
                </c:pt>
                <c:pt idx="4">
                  <c:v>41.266666666666673</c:v>
                </c:pt>
                <c:pt idx="5">
                  <c:v>44.966666666666669</c:v>
                </c:pt>
                <c:pt idx="6">
                  <c:v>59.433333333333337</c:v>
                </c:pt>
                <c:pt idx="7">
                  <c:v>45.433333333333337</c:v>
                </c:pt>
                <c:pt idx="8">
                  <c:v>37.599999999999994</c:v>
                </c:pt>
                <c:pt idx="9">
                  <c:v>9.793333333333333</c:v>
                </c:pt>
                <c:pt idx="10">
                  <c:v>4.5066666666666668</c:v>
                </c:pt>
                <c:pt idx="11">
                  <c:v>1.6066666666666667</c:v>
                </c:pt>
              </c:numCache>
            </c:numRef>
          </c:val>
        </c:ser>
        <c:ser>
          <c:idx val="1"/>
          <c:order val="1"/>
          <c:tx>
            <c:strRef>
              <c:f>Mikroklimat!$U$5</c:f>
              <c:strCache>
                <c:ptCount val="1"/>
                <c:pt idx="0">
                  <c:v>N1</c:v>
                </c:pt>
              </c:strCache>
            </c:strRef>
          </c:tx>
          <c:cat>
            <c:strRef>
              <c:f>Mikroklimat!$V$3:$AG$3</c:f>
              <c:strCache>
                <c:ptCount val="12"/>
                <c:pt idx="0">
                  <c:v>06.00</c:v>
                </c:pt>
                <c:pt idx="1">
                  <c:v>07.00</c:v>
                </c:pt>
                <c:pt idx="2">
                  <c:v>08.00</c:v>
                </c:pt>
                <c:pt idx="3">
                  <c:v>09.00</c:v>
                </c:pt>
                <c:pt idx="4">
                  <c:v>10.00</c:v>
                </c:pt>
                <c:pt idx="5">
                  <c:v>11.00</c:v>
                </c:pt>
                <c:pt idx="6">
                  <c:v>12.00</c:v>
                </c:pt>
                <c:pt idx="7">
                  <c:v>13.00</c:v>
                </c:pt>
                <c:pt idx="8">
                  <c:v>14.00</c:v>
                </c:pt>
                <c:pt idx="9">
                  <c:v>15.00</c:v>
                </c:pt>
                <c:pt idx="10">
                  <c:v>16.00</c:v>
                </c:pt>
                <c:pt idx="11">
                  <c:v>17.00</c:v>
                </c:pt>
              </c:strCache>
            </c:strRef>
          </c:cat>
          <c:val>
            <c:numRef>
              <c:f>Mikroklimat!$V$5:$AG$5</c:f>
              <c:numCache>
                <c:formatCode>0</c:formatCode>
                <c:ptCount val="12"/>
                <c:pt idx="0">
                  <c:v>0.43999999999999995</c:v>
                </c:pt>
                <c:pt idx="1">
                  <c:v>3.17</c:v>
                </c:pt>
                <c:pt idx="2">
                  <c:v>4.0933333333333328</c:v>
                </c:pt>
                <c:pt idx="3">
                  <c:v>9.956666666666667</c:v>
                </c:pt>
                <c:pt idx="4">
                  <c:v>8.8966666666666665</c:v>
                </c:pt>
                <c:pt idx="5">
                  <c:v>12.59</c:v>
                </c:pt>
                <c:pt idx="6">
                  <c:v>14.6</c:v>
                </c:pt>
                <c:pt idx="7">
                  <c:v>12.133333333333333</c:v>
                </c:pt>
                <c:pt idx="8">
                  <c:v>10.7</c:v>
                </c:pt>
                <c:pt idx="9">
                  <c:v>5.543333333333333</c:v>
                </c:pt>
                <c:pt idx="10">
                  <c:v>1.9366666666666668</c:v>
                </c:pt>
                <c:pt idx="11">
                  <c:v>0.50666666666666671</c:v>
                </c:pt>
              </c:numCache>
            </c:numRef>
          </c:val>
        </c:ser>
        <c:ser>
          <c:idx val="2"/>
          <c:order val="2"/>
          <c:tx>
            <c:strRef>
              <c:f>Mikroklimat!$U$6</c:f>
              <c:strCache>
                <c:ptCount val="1"/>
                <c:pt idx="0">
                  <c:v>N2</c:v>
                </c:pt>
              </c:strCache>
            </c:strRef>
          </c:tx>
          <c:cat>
            <c:strRef>
              <c:f>Mikroklimat!$V$3:$AG$3</c:f>
              <c:strCache>
                <c:ptCount val="12"/>
                <c:pt idx="0">
                  <c:v>06.00</c:v>
                </c:pt>
                <c:pt idx="1">
                  <c:v>07.00</c:v>
                </c:pt>
                <c:pt idx="2">
                  <c:v>08.00</c:v>
                </c:pt>
                <c:pt idx="3">
                  <c:v>09.00</c:v>
                </c:pt>
                <c:pt idx="4">
                  <c:v>10.00</c:v>
                </c:pt>
                <c:pt idx="5">
                  <c:v>11.00</c:v>
                </c:pt>
                <c:pt idx="6">
                  <c:v>12.00</c:v>
                </c:pt>
                <c:pt idx="7">
                  <c:v>13.00</c:v>
                </c:pt>
                <c:pt idx="8">
                  <c:v>14.00</c:v>
                </c:pt>
                <c:pt idx="9">
                  <c:v>15.00</c:v>
                </c:pt>
                <c:pt idx="10">
                  <c:v>16.00</c:v>
                </c:pt>
                <c:pt idx="11">
                  <c:v>17.00</c:v>
                </c:pt>
              </c:strCache>
            </c:strRef>
          </c:cat>
          <c:val>
            <c:numRef>
              <c:f>Mikroklimat!$V$6:$AG$6</c:f>
              <c:numCache>
                <c:formatCode>0</c:formatCode>
                <c:ptCount val="12"/>
                <c:pt idx="0">
                  <c:v>1.67</c:v>
                </c:pt>
                <c:pt idx="1">
                  <c:v>3.9766666666666666</c:v>
                </c:pt>
                <c:pt idx="2">
                  <c:v>6.52</c:v>
                </c:pt>
                <c:pt idx="3">
                  <c:v>15.016666666666666</c:v>
                </c:pt>
                <c:pt idx="4">
                  <c:v>20.399999999999999</c:v>
                </c:pt>
                <c:pt idx="5">
                  <c:v>20.049999999999997</c:v>
                </c:pt>
                <c:pt idx="6">
                  <c:v>23.200000000000003</c:v>
                </c:pt>
                <c:pt idx="7">
                  <c:v>21.299999999999997</c:v>
                </c:pt>
                <c:pt idx="8">
                  <c:v>20.6</c:v>
                </c:pt>
                <c:pt idx="9">
                  <c:v>4.8366666666666669</c:v>
                </c:pt>
                <c:pt idx="10">
                  <c:v>2.5333333333333332</c:v>
                </c:pt>
                <c:pt idx="11">
                  <c:v>0.87666666666666659</c:v>
                </c:pt>
              </c:numCache>
            </c:numRef>
          </c:val>
        </c:ser>
        <c:marker val="1"/>
        <c:axId val="79767424"/>
        <c:axId val="79782272"/>
      </c:lineChart>
      <c:catAx>
        <c:axId val="797674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Pukul (WIB)</a:t>
                </a:r>
              </a:p>
            </c:rich>
          </c:tx>
          <c:layout/>
        </c:title>
        <c:tickLblPos val="nextTo"/>
        <c:crossAx val="79782272"/>
        <c:crosses val="autoZero"/>
        <c:auto val="1"/>
        <c:lblAlgn val="ctr"/>
        <c:lblOffset val="100"/>
      </c:catAx>
      <c:valAx>
        <c:axId val="797822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Intensitas Cahaya (Klux)</a:t>
                </a:r>
              </a:p>
            </c:rich>
          </c:tx>
          <c:layout>
            <c:manualLayout>
              <c:xMode val="edge"/>
              <c:yMode val="edge"/>
              <c:x val="0"/>
              <c:y val="4.5454897085232794E-2"/>
            </c:manualLayout>
          </c:layout>
        </c:title>
        <c:numFmt formatCode="0" sourceLinked="1"/>
        <c:tickLblPos val="nextTo"/>
        <c:crossAx val="79767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1543480717365"/>
          <c:y val="1.3547727586683263E-2"/>
          <c:w val="0.14008139297576541"/>
          <c:h val="0.19889542754524142"/>
        </c:manualLayout>
      </c:layout>
      <c:txPr>
        <a:bodyPr/>
        <a:lstStyle/>
        <a:p>
          <a:pPr>
            <a:defRPr sz="800"/>
          </a:pPr>
          <a:endParaRPr lang="id-ID"/>
        </a:p>
      </c:txPr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plotArea>
      <c:layout>
        <c:manualLayout>
          <c:layoutTarget val="inner"/>
          <c:xMode val="edge"/>
          <c:yMode val="edge"/>
          <c:x val="0.10601402743549455"/>
          <c:y val="4.1726607859690464E-2"/>
          <c:w val="0.75111835067029964"/>
          <c:h val="0.63770448983732109"/>
        </c:manualLayout>
      </c:layout>
      <c:lineChart>
        <c:grouping val="standard"/>
        <c:ser>
          <c:idx val="0"/>
          <c:order val="0"/>
          <c:tx>
            <c:strRef>
              <c:f>Mikroklimat!$U$13</c:f>
              <c:strCache>
                <c:ptCount val="1"/>
                <c:pt idx="0">
                  <c:v>NO</c:v>
                </c:pt>
              </c:strCache>
            </c:strRef>
          </c:tx>
          <c:cat>
            <c:strRef>
              <c:f>Mikroklimat!$V$12:$AG$12</c:f>
              <c:strCache>
                <c:ptCount val="12"/>
                <c:pt idx="0">
                  <c:v>06.00</c:v>
                </c:pt>
                <c:pt idx="1">
                  <c:v>07.00</c:v>
                </c:pt>
                <c:pt idx="2">
                  <c:v>08.00</c:v>
                </c:pt>
                <c:pt idx="3">
                  <c:v>09.00</c:v>
                </c:pt>
                <c:pt idx="4">
                  <c:v>10.00</c:v>
                </c:pt>
                <c:pt idx="5">
                  <c:v>11.00</c:v>
                </c:pt>
                <c:pt idx="6">
                  <c:v>12.00</c:v>
                </c:pt>
                <c:pt idx="7">
                  <c:v>13.00</c:v>
                </c:pt>
                <c:pt idx="8">
                  <c:v>14.00</c:v>
                </c:pt>
                <c:pt idx="9">
                  <c:v>15.00</c:v>
                </c:pt>
                <c:pt idx="10">
                  <c:v>16.00</c:v>
                </c:pt>
                <c:pt idx="11">
                  <c:v>17.00</c:v>
                </c:pt>
              </c:strCache>
            </c:strRef>
          </c:cat>
          <c:val>
            <c:numRef>
              <c:f>Mikroklimat!$V$13:$AG$13</c:f>
              <c:numCache>
                <c:formatCode>General</c:formatCode>
                <c:ptCount val="12"/>
                <c:pt idx="0">
                  <c:v>77.666666666666671</c:v>
                </c:pt>
                <c:pt idx="1">
                  <c:v>65.333333333333329</c:v>
                </c:pt>
                <c:pt idx="2">
                  <c:v>54.666666666666664</c:v>
                </c:pt>
                <c:pt idx="3">
                  <c:v>41.666666666666664</c:v>
                </c:pt>
                <c:pt idx="4">
                  <c:v>38</c:v>
                </c:pt>
                <c:pt idx="5">
                  <c:v>36</c:v>
                </c:pt>
                <c:pt idx="6">
                  <c:v>37.333333333333336</c:v>
                </c:pt>
                <c:pt idx="7">
                  <c:v>33.333333333333336</c:v>
                </c:pt>
                <c:pt idx="8">
                  <c:v>33.333333333333336</c:v>
                </c:pt>
                <c:pt idx="9">
                  <c:v>32.666666666666664</c:v>
                </c:pt>
                <c:pt idx="10">
                  <c:v>35.333333333333336</c:v>
                </c:pt>
                <c:pt idx="11">
                  <c:v>37</c:v>
                </c:pt>
              </c:numCache>
            </c:numRef>
          </c:val>
        </c:ser>
        <c:ser>
          <c:idx val="1"/>
          <c:order val="1"/>
          <c:tx>
            <c:strRef>
              <c:f>Mikroklimat!$U$14</c:f>
              <c:strCache>
                <c:ptCount val="1"/>
                <c:pt idx="0">
                  <c:v>N1</c:v>
                </c:pt>
              </c:strCache>
            </c:strRef>
          </c:tx>
          <c:cat>
            <c:strRef>
              <c:f>Mikroklimat!$V$12:$AG$12</c:f>
              <c:strCache>
                <c:ptCount val="12"/>
                <c:pt idx="0">
                  <c:v>06.00</c:v>
                </c:pt>
                <c:pt idx="1">
                  <c:v>07.00</c:v>
                </c:pt>
                <c:pt idx="2">
                  <c:v>08.00</c:v>
                </c:pt>
                <c:pt idx="3">
                  <c:v>09.00</c:v>
                </c:pt>
                <c:pt idx="4">
                  <c:v>10.00</c:v>
                </c:pt>
                <c:pt idx="5">
                  <c:v>11.00</c:v>
                </c:pt>
                <c:pt idx="6">
                  <c:v>12.00</c:v>
                </c:pt>
                <c:pt idx="7">
                  <c:v>13.00</c:v>
                </c:pt>
                <c:pt idx="8">
                  <c:v>14.00</c:v>
                </c:pt>
                <c:pt idx="9">
                  <c:v>15.00</c:v>
                </c:pt>
                <c:pt idx="10">
                  <c:v>16.00</c:v>
                </c:pt>
                <c:pt idx="11">
                  <c:v>17.00</c:v>
                </c:pt>
              </c:strCache>
            </c:strRef>
          </c:cat>
          <c:val>
            <c:numRef>
              <c:f>Mikroklimat!$V$14:$AG$14</c:f>
              <c:numCache>
                <c:formatCode>General</c:formatCode>
                <c:ptCount val="12"/>
                <c:pt idx="0">
                  <c:v>79.666666666666671</c:v>
                </c:pt>
                <c:pt idx="1">
                  <c:v>64.333333333333329</c:v>
                </c:pt>
                <c:pt idx="2">
                  <c:v>53</c:v>
                </c:pt>
                <c:pt idx="3">
                  <c:v>41</c:v>
                </c:pt>
                <c:pt idx="4">
                  <c:v>38.666666666666664</c:v>
                </c:pt>
                <c:pt idx="5">
                  <c:v>35.333333333333336</c:v>
                </c:pt>
                <c:pt idx="6">
                  <c:v>34.93333333333333</c:v>
                </c:pt>
                <c:pt idx="7">
                  <c:v>34</c:v>
                </c:pt>
                <c:pt idx="8">
                  <c:v>36.333333333333336</c:v>
                </c:pt>
                <c:pt idx="9">
                  <c:v>32.333333333333336</c:v>
                </c:pt>
                <c:pt idx="10">
                  <c:v>34.333333333333336</c:v>
                </c:pt>
                <c:pt idx="11">
                  <c:v>37.666666666666664</c:v>
                </c:pt>
              </c:numCache>
            </c:numRef>
          </c:val>
        </c:ser>
        <c:ser>
          <c:idx val="2"/>
          <c:order val="2"/>
          <c:tx>
            <c:strRef>
              <c:f>Mikroklimat!$U$15</c:f>
              <c:strCache>
                <c:ptCount val="1"/>
                <c:pt idx="0">
                  <c:v>N2</c:v>
                </c:pt>
              </c:strCache>
            </c:strRef>
          </c:tx>
          <c:cat>
            <c:strRef>
              <c:f>Mikroklimat!$V$12:$AG$12</c:f>
              <c:strCache>
                <c:ptCount val="12"/>
                <c:pt idx="0">
                  <c:v>06.00</c:v>
                </c:pt>
                <c:pt idx="1">
                  <c:v>07.00</c:v>
                </c:pt>
                <c:pt idx="2">
                  <c:v>08.00</c:v>
                </c:pt>
                <c:pt idx="3">
                  <c:v>09.00</c:v>
                </c:pt>
                <c:pt idx="4">
                  <c:v>10.00</c:v>
                </c:pt>
                <c:pt idx="5">
                  <c:v>11.00</c:v>
                </c:pt>
                <c:pt idx="6">
                  <c:v>12.00</c:v>
                </c:pt>
                <c:pt idx="7">
                  <c:v>13.00</c:v>
                </c:pt>
                <c:pt idx="8">
                  <c:v>14.00</c:v>
                </c:pt>
                <c:pt idx="9">
                  <c:v>15.00</c:v>
                </c:pt>
                <c:pt idx="10">
                  <c:v>16.00</c:v>
                </c:pt>
                <c:pt idx="11">
                  <c:v>17.00</c:v>
                </c:pt>
              </c:strCache>
            </c:strRef>
          </c:cat>
          <c:val>
            <c:numRef>
              <c:f>Mikroklimat!$V$15:$AG$15</c:f>
              <c:numCache>
                <c:formatCode>General</c:formatCode>
                <c:ptCount val="12"/>
                <c:pt idx="0">
                  <c:v>78.666666666666671</c:v>
                </c:pt>
                <c:pt idx="1">
                  <c:v>63.666666666666664</c:v>
                </c:pt>
                <c:pt idx="2">
                  <c:v>53.333333333333336</c:v>
                </c:pt>
                <c:pt idx="3">
                  <c:v>42</c:v>
                </c:pt>
                <c:pt idx="4">
                  <c:v>37.333333333333336</c:v>
                </c:pt>
                <c:pt idx="5">
                  <c:v>34.866666666666667</c:v>
                </c:pt>
                <c:pt idx="6">
                  <c:v>36.666666666666664</c:v>
                </c:pt>
                <c:pt idx="7">
                  <c:v>33.666666666666664</c:v>
                </c:pt>
                <c:pt idx="8">
                  <c:v>30</c:v>
                </c:pt>
                <c:pt idx="9">
                  <c:v>34.9</c:v>
                </c:pt>
                <c:pt idx="10">
                  <c:v>34.666666666666664</c:v>
                </c:pt>
                <c:pt idx="11">
                  <c:v>38.333333333333336</c:v>
                </c:pt>
              </c:numCache>
            </c:numRef>
          </c:val>
        </c:ser>
        <c:marker val="1"/>
        <c:axId val="79696256"/>
        <c:axId val="79698176"/>
      </c:lineChart>
      <c:catAx>
        <c:axId val="796962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Pukul (WIB)</a:t>
                </a:r>
              </a:p>
            </c:rich>
          </c:tx>
          <c:layout/>
        </c:title>
        <c:tickLblPos val="nextTo"/>
        <c:crossAx val="79698176"/>
        <c:crosses val="autoZero"/>
        <c:auto val="1"/>
        <c:lblAlgn val="ctr"/>
        <c:lblOffset val="100"/>
      </c:catAx>
      <c:valAx>
        <c:axId val="79698176"/>
        <c:scaling>
          <c:orientation val="minMax"/>
          <c:min val="2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Kelembaban udara (%)</a:t>
                </a:r>
              </a:p>
            </c:rich>
          </c:tx>
          <c:layout/>
        </c:title>
        <c:numFmt formatCode="General" sourceLinked="1"/>
        <c:tickLblPos val="nextTo"/>
        <c:crossAx val="79696256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713237810579435"/>
          <c:y val="2.8989564710208329E-2"/>
          <c:w val="0.12540037698990775"/>
          <c:h val="0.25925114433159518"/>
        </c:manualLayout>
      </c:layout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plotArea>
      <c:layout>
        <c:manualLayout>
          <c:layoutTarget val="inner"/>
          <c:xMode val="edge"/>
          <c:yMode val="edge"/>
          <c:x val="0.14551336474061249"/>
          <c:y val="7.1860968835206457E-2"/>
          <c:w val="0.68514191540011138"/>
          <c:h val="0.59003745890986858"/>
        </c:manualLayout>
      </c:layout>
      <c:lineChart>
        <c:grouping val="standard"/>
        <c:ser>
          <c:idx val="0"/>
          <c:order val="0"/>
          <c:tx>
            <c:strRef>
              <c:f>Mikroklimat!$U$8</c:f>
              <c:strCache>
                <c:ptCount val="1"/>
                <c:pt idx="0">
                  <c:v>NO</c:v>
                </c:pt>
              </c:strCache>
            </c:strRef>
          </c:tx>
          <c:cat>
            <c:strRef>
              <c:f>Mikroklimat!$V$7:$AG$7</c:f>
              <c:strCache>
                <c:ptCount val="12"/>
                <c:pt idx="0">
                  <c:v>06.00</c:v>
                </c:pt>
                <c:pt idx="1">
                  <c:v>07.00</c:v>
                </c:pt>
                <c:pt idx="2">
                  <c:v>08.00</c:v>
                </c:pt>
                <c:pt idx="3">
                  <c:v>09.00</c:v>
                </c:pt>
                <c:pt idx="4">
                  <c:v>10.00</c:v>
                </c:pt>
                <c:pt idx="5">
                  <c:v>11.00</c:v>
                </c:pt>
                <c:pt idx="6">
                  <c:v>12.00</c:v>
                </c:pt>
                <c:pt idx="7">
                  <c:v>13.00</c:v>
                </c:pt>
                <c:pt idx="8">
                  <c:v>14.00</c:v>
                </c:pt>
                <c:pt idx="9">
                  <c:v>15.00</c:v>
                </c:pt>
                <c:pt idx="10">
                  <c:v>16.00</c:v>
                </c:pt>
                <c:pt idx="11">
                  <c:v>17.00</c:v>
                </c:pt>
              </c:strCache>
            </c:strRef>
          </c:cat>
          <c:val>
            <c:numRef>
              <c:f>Mikroklimat!$V$8:$AG$8</c:f>
              <c:numCache>
                <c:formatCode>0</c:formatCode>
                <c:ptCount val="12"/>
                <c:pt idx="0">
                  <c:v>24.633333333333336</c:v>
                </c:pt>
                <c:pt idx="1">
                  <c:v>28.100000000000005</c:v>
                </c:pt>
                <c:pt idx="2">
                  <c:v>29.466666666666669</c:v>
                </c:pt>
                <c:pt idx="3">
                  <c:v>33.199999999999996</c:v>
                </c:pt>
                <c:pt idx="4">
                  <c:v>34.866666666666667</c:v>
                </c:pt>
                <c:pt idx="5">
                  <c:v>35.199999999999996</c:v>
                </c:pt>
                <c:pt idx="6">
                  <c:v>34.733333333333334</c:v>
                </c:pt>
                <c:pt idx="7">
                  <c:v>35.933333333333337</c:v>
                </c:pt>
                <c:pt idx="8">
                  <c:v>36.666666666666664</c:v>
                </c:pt>
                <c:pt idx="9">
                  <c:v>35.033333333333331</c:v>
                </c:pt>
                <c:pt idx="10">
                  <c:v>33.43333333333333</c:v>
                </c:pt>
                <c:pt idx="11">
                  <c:v>30.333333333333332</c:v>
                </c:pt>
              </c:numCache>
            </c:numRef>
          </c:val>
        </c:ser>
        <c:ser>
          <c:idx val="1"/>
          <c:order val="1"/>
          <c:tx>
            <c:strRef>
              <c:f>Mikroklimat!$U$9</c:f>
              <c:strCache>
                <c:ptCount val="1"/>
                <c:pt idx="0">
                  <c:v>N1</c:v>
                </c:pt>
              </c:strCache>
            </c:strRef>
          </c:tx>
          <c:cat>
            <c:strRef>
              <c:f>Mikroklimat!$V$7:$AG$7</c:f>
              <c:strCache>
                <c:ptCount val="12"/>
                <c:pt idx="0">
                  <c:v>06.00</c:v>
                </c:pt>
                <c:pt idx="1">
                  <c:v>07.00</c:v>
                </c:pt>
                <c:pt idx="2">
                  <c:v>08.00</c:v>
                </c:pt>
                <c:pt idx="3">
                  <c:v>09.00</c:v>
                </c:pt>
                <c:pt idx="4">
                  <c:v>10.00</c:v>
                </c:pt>
                <c:pt idx="5">
                  <c:v>11.00</c:v>
                </c:pt>
                <c:pt idx="6">
                  <c:v>12.00</c:v>
                </c:pt>
                <c:pt idx="7">
                  <c:v>13.00</c:v>
                </c:pt>
                <c:pt idx="8">
                  <c:v>14.00</c:v>
                </c:pt>
                <c:pt idx="9">
                  <c:v>15.00</c:v>
                </c:pt>
                <c:pt idx="10">
                  <c:v>16.00</c:v>
                </c:pt>
                <c:pt idx="11">
                  <c:v>17.00</c:v>
                </c:pt>
              </c:strCache>
            </c:strRef>
          </c:cat>
          <c:val>
            <c:numRef>
              <c:f>Mikroklimat!$V$9:$AG$9</c:f>
              <c:numCache>
                <c:formatCode>0</c:formatCode>
                <c:ptCount val="12"/>
                <c:pt idx="0">
                  <c:v>24.666666666666668</c:v>
                </c:pt>
                <c:pt idx="1">
                  <c:v>27.833333333333332</c:v>
                </c:pt>
                <c:pt idx="2">
                  <c:v>29.933333333333334</c:v>
                </c:pt>
                <c:pt idx="3">
                  <c:v>33.033333333333331</c:v>
                </c:pt>
                <c:pt idx="4">
                  <c:v>34.300000000000004</c:v>
                </c:pt>
                <c:pt idx="5">
                  <c:v>34</c:v>
                </c:pt>
                <c:pt idx="6">
                  <c:v>34.866666666666667</c:v>
                </c:pt>
                <c:pt idx="7">
                  <c:v>35.6</c:v>
                </c:pt>
                <c:pt idx="8">
                  <c:v>37.266666666666666</c:v>
                </c:pt>
                <c:pt idx="9">
                  <c:v>34.966666666666661</c:v>
                </c:pt>
                <c:pt idx="10">
                  <c:v>33.43333333333333</c:v>
                </c:pt>
                <c:pt idx="11">
                  <c:v>30.900000000000002</c:v>
                </c:pt>
              </c:numCache>
            </c:numRef>
          </c:val>
        </c:ser>
        <c:ser>
          <c:idx val="2"/>
          <c:order val="2"/>
          <c:tx>
            <c:strRef>
              <c:f>Mikroklimat!$U$10</c:f>
              <c:strCache>
                <c:ptCount val="1"/>
                <c:pt idx="0">
                  <c:v>N2</c:v>
                </c:pt>
              </c:strCache>
            </c:strRef>
          </c:tx>
          <c:cat>
            <c:strRef>
              <c:f>Mikroklimat!$V$7:$AG$7</c:f>
              <c:strCache>
                <c:ptCount val="12"/>
                <c:pt idx="0">
                  <c:v>06.00</c:v>
                </c:pt>
                <c:pt idx="1">
                  <c:v>07.00</c:v>
                </c:pt>
                <c:pt idx="2">
                  <c:v>08.00</c:v>
                </c:pt>
                <c:pt idx="3">
                  <c:v>09.00</c:v>
                </c:pt>
                <c:pt idx="4">
                  <c:v>10.00</c:v>
                </c:pt>
                <c:pt idx="5">
                  <c:v>11.00</c:v>
                </c:pt>
                <c:pt idx="6">
                  <c:v>12.00</c:v>
                </c:pt>
                <c:pt idx="7">
                  <c:v>13.00</c:v>
                </c:pt>
                <c:pt idx="8">
                  <c:v>14.00</c:v>
                </c:pt>
                <c:pt idx="9">
                  <c:v>15.00</c:v>
                </c:pt>
                <c:pt idx="10">
                  <c:v>16.00</c:v>
                </c:pt>
                <c:pt idx="11">
                  <c:v>17.00</c:v>
                </c:pt>
              </c:strCache>
            </c:strRef>
          </c:cat>
          <c:val>
            <c:numRef>
              <c:f>Mikroklimat!$V$10:$AG$10</c:f>
              <c:numCache>
                <c:formatCode>0</c:formatCode>
                <c:ptCount val="12"/>
                <c:pt idx="0">
                  <c:v>24.8</c:v>
                </c:pt>
                <c:pt idx="1">
                  <c:v>28</c:v>
                </c:pt>
                <c:pt idx="2">
                  <c:v>30.166666666666668</c:v>
                </c:pt>
                <c:pt idx="3">
                  <c:v>33.400000000000006</c:v>
                </c:pt>
                <c:pt idx="4">
                  <c:v>34.333333333333336</c:v>
                </c:pt>
                <c:pt idx="5">
                  <c:v>34.266666666666666</c:v>
                </c:pt>
                <c:pt idx="6">
                  <c:v>34.93333333333333</c:v>
                </c:pt>
                <c:pt idx="7">
                  <c:v>35.466666666666661</c:v>
                </c:pt>
                <c:pt idx="8">
                  <c:v>37.833333333333336</c:v>
                </c:pt>
                <c:pt idx="9">
                  <c:v>34.9</c:v>
                </c:pt>
                <c:pt idx="10">
                  <c:v>33</c:v>
                </c:pt>
                <c:pt idx="11">
                  <c:v>30.433333333333334</c:v>
                </c:pt>
              </c:numCache>
            </c:numRef>
          </c:val>
        </c:ser>
        <c:marker val="1"/>
        <c:axId val="79723904"/>
        <c:axId val="79730176"/>
      </c:lineChart>
      <c:catAx>
        <c:axId val="797239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Pukul (WIB)</a:t>
                </a:r>
              </a:p>
            </c:rich>
          </c:tx>
          <c:layout/>
        </c:title>
        <c:tickLblPos val="nextTo"/>
        <c:crossAx val="79730176"/>
        <c:crosses val="autoZero"/>
        <c:auto val="1"/>
        <c:lblAlgn val="ctr"/>
        <c:lblOffset val="100"/>
      </c:catAx>
      <c:valAx>
        <c:axId val="797301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Suhu (oC)</a:t>
                </a:r>
              </a:p>
            </c:rich>
          </c:tx>
          <c:layout/>
        </c:title>
        <c:numFmt formatCode="0" sourceLinked="1"/>
        <c:tickLblPos val="nextTo"/>
        <c:crossAx val="79723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884414553889254"/>
          <c:y val="2.6702851463955402E-2"/>
          <c:w val="0.12142364868239262"/>
          <c:h val="0.22814718548530999"/>
        </c:manualLayout>
      </c:layout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57149</xdr:colOff>
      <xdr:row>16</xdr:row>
      <xdr:rowOff>11725</xdr:rowOff>
    </xdr:from>
    <xdr:to>
      <xdr:col>37</xdr:col>
      <xdr:colOff>584688</xdr:colOff>
      <xdr:row>25</xdr:row>
      <xdr:rowOff>106975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312859</xdr:colOff>
      <xdr:row>16</xdr:row>
      <xdr:rowOff>7327</xdr:rowOff>
    </xdr:from>
    <xdr:to>
      <xdr:col>29</xdr:col>
      <xdr:colOff>256443</xdr:colOff>
      <xdr:row>25</xdr:row>
      <xdr:rowOff>168520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283552</xdr:colOff>
      <xdr:row>26</xdr:row>
      <xdr:rowOff>168520</xdr:rowOff>
    </xdr:from>
    <xdr:to>
      <xdr:col>29</xdr:col>
      <xdr:colOff>307731</xdr:colOff>
      <xdr:row>37</xdr:row>
      <xdr:rowOff>32970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H43"/>
  <sheetViews>
    <sheetView tabSelected="1" topLeftCell="S15" zoomScale="130" zoomScaleNormal="130" workbookViewId="0">
      <selection activeCell="AF30" sqref="AF30"/>
    </sheetView>
  </sheetViews>
  <sheetFormatPr defaultRowHeight="15"/>
  <cols>
    <col min="1" max="1" width="4" style="1" customWidth="1"/>
    <col min="2" max="2" width="19.28515625" customWidth="1"/>
    <col min="3" max="3" width="5.85546875" customWidth="1"/>
    <col min="4" max="4" width="9.140625" style="1" customWidth="1"/>
    <col min="5" max="5" width="5" customWidth="1"/>
    <col min="6" max="7" width="5.85546875" customWidth="1"/>
    <col min="8" max="8" width="6.28515625" customWidth="1"/>
    <col min="9" max="9" width="5.85546875" customWidth="1"/>
    <col min="10" max="10" width="5.5703125" customWidth="1"/>
    <col min="11" max="11" width="5.140625" customWidth="1"/>
    <col min="12" max="12" width="5.28515625" customWidth="1"/>
    <col min="13" max="13" width="5.140625" customWidth="1"/>
    <col min="14" max="14" width="5.42578125" customWidth="1"/>
    <col min="15" max="15" width="5.28515625" customWidth="1"/>
    <col min="16" max="17" width="4.7109375" customWidth="1"/>
    <col min="20" max="20" width="9.140625" style="1"/>
    <col min="21" max="21" width="6.7109375" customWidth="1"/>
    <col min="22" max="33" width="5.7109375" customWidth="1"/>
  </cols>
  <sheetData>
    <row r="3" spans="1:34" s="1" customFormat="1" ht="30" customHeight="1">
      <c r="A3" s="2" t="s">
        <v>2</v>
      </c>
      <c r="B3" s="2" t="s">
        <v>20</v>
      </c>
      <c r="C3" s="2"/>
      <c r="D3" s="2" t="s">
        <v>4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3" t="s">
        <v>18</v>
      </c>
      <c r="V3" s="2" t="s">
        <v>6</v>
      </c>
      <c r="W3" s="2" t="s">
        <v>7</v>
      </c>
      <c r="X3" s="2" t="s">
        <v>8</v>
      </c>
      <c r="Y3" s="2" t="s">
        <v>9</v>
      </c>
      <c r="Z3" s="2" t="s">
        <v>10</v>
      </c>
      <c r="AA3" s="2" t="s">
        <v>11</v>
      </c>
      <c r="AB3" s="2" t="s">
        <v>12</v>
      </c>
      <c r="AC3" s="2" t="s">
        <v>13</v>
      </c>
      <c r="AD3" s="2" t="s">
        <v>14</v>
      </c>
      <c r="AE3" s="2" t="s">
        <v>15</v>
      </c>
      <c r="AF3" s="2" t="s">
        <v>16</v>
      </c>
      <c r="AG3" s="2" t="s">
        <v>17</v>
      </c>
    </row>
    <row r="4" spans="1:34" ht="18.75" customHeight="1">
      <c r="A4" s="4">
        <v>1</v>
      </c>
      <c r="B4" s="6" t="s">
        <v>5</v>
      </c>
      <c r="C4" s="2" t="s">
        <v>2</v>
      </c>
      <c r="D4" s="1">
        <v>1</v>
      </c>
      <c r="E4" s="4">
        <v>1.39</v>
      </c>
      <c r="F4" s="4">
        <v>6.57</v>
      </c>
      <c r="G4" s="4">
        <v>15.82</v>
      </c>
      <c r="H4" s="4">
        <v>45.57</v>
      </c>
      <c r="I4" s="4">
        <v>52.6</v>
      </c>
      <c r="J4" s="4">
        <v>44.4</v>
      </c>
      <c r="K4" s="4">
        <v>56.1</v>
      </c>
      <c r="L4" s="4">
        <v>46.5</v>
      </c>
      <c r="M4" s="4">
        <v>41.9</v>
      </c>
      <c r="N4" s="4">
        <v>15.77</v>
      </c>
      <c r="O4" s="4">
        <v>3.32</v>
      </c>
      <c r="P4" s="4">
        <v>1.29</v>
      </c>
      <c r="Q4" s="5">
        <f>AVERAGE(E4:P4)</f>
        <v>27.602499999999996</v>
      </c>
      <c r="S4" t="s">
        <v>23</v>
      </c>
      <c r="T4" s="9"/>
      <c r="U4" s="7" t="s">
        <v>3</v>
      </c>
      <c r="V4" s="8">
        <v>1.8133333333333332</v>
      </c>
      <c r="W4" s="8">
        <v>7.3900000000000006</v>
      </c>
      <c r="X4" s="8">
        <v>16.243333333333336</v>
      </c>
      <c r="Y4" s="8">
        <v>36.123333333333335</v>
      </c>
      <c r="Z4" s="8">
        <v>41.266666666666673</v>
      </c>
      <c r="AA4" s="8">
        <v>44.966666666666669</v>
      </c>
      <c r="AB4" s="8">
        <v>59.433333333333337</v>
      </c>
      <c r="AC4" s="8">
        <v>45.433333333333337</v>
      </c>
      <c r="AD4" s="8">
        <v>37.599999999999994</v>
      </c>
      <c r="AE4" s="8">
        <v>9.793333333333333</v>
      </c>
      <c r="AF4" s="8">
        <v>4.5066666666666668</v>
      </c>
      <c r="AG4" s="8">
        <v>1.6066666666666667</v>
      </c>
      <c r="AH4">
        <v>25.514722222222222</v>
      </c>
    </row>
    <row r="5" spans="1:34">
      <c r="A5" s="4"/>
      <c r="B5" s="5"/>
      <c r="C5" s="5"/>
      <c r="D5" s="1">
        <v>2</v>
      </c>
      <c r="E5" s="4">
        <v>1.39</v>
      </c>
      <c r="F5" s="4">
        <v>5.5</v>
      </c>
      <c r="G5" s="4">
        <v>13.31</v>
      </c>
      <c r="H5" s="4">
        <v>32.299999999999997</v>
      </c>
      <c r="I5" s="4">
        <v>40.799999999999997</v>
      </c>
      <c r="J5" s="4">
        <v>47.6</v>
      </c>
      <c r="K5" s="4">
        <v>62.3</v>
      </c>
      <c r="L5" s="4">
        <v>40.6</v>
      </c>
      <c r="M5" s="4">
        <v>33.299999999999997</v>
      </c>
      <c r="N5" s="4">
        <v>4.8600000000000003</v>
      </c>
      <c r="O5" s="4">
        <v>5.5</v>
      </c>
      <c r="P5" s="4">
        <v>2.87</v>
      </c>
      <c r="Q5" s="5">
        <f t="shared" ref="Q5:Q7" si="0">AVERAGE(E5:P5)</f>
        <v>24.194166666666664</v>
      </c>
      <c r="T5" s="9" t="s">
        <v>25</v>
      </c>
      <c r="U5" s="7" t="s">
        <v>1</v>
      </c>
      <c r="V5" s="8">
        <v>0.43999999999999995</v>
      </c>
      <c r="W5" s="8">
        <v>3.17</v>
      </c>
      <c r="X5" s="8">
        <v>4.0933333333333328</v>
      </c>
      <c r="Y5" s="8">
        <v>9.956666666666667</v>
      </c>
      <c r="Z5" s="8">
        <v>8.8966666666666665</v>
      </c>
      <c r="AA5" s="8">
        <v>12.59</v>
      </c>
      <c r="AB5" s="8">
        <v>14.6</v>
      </c>
      <c r="AC5" s="8">
        <v>12.133333333333333</v>
      </c>
      <c r="AD5" s="8">
        <v>10.7</v>
      </c>
      <c r="AE5" s="8">
        <v>5.543333333333333</v>
      </c>
      <c r="AF5" s="8">
        <v>1.9366666666666668</v>
      </c>
      <c r="AG5" s="8">
        <v>0.50666666666666671</v>
      </c>
    </row>
    <row r="6" spans="1:34">
      <c r="A6" s="4"/>
      <c r="B6" s="5"/>
      <c r="C6" s="5"/>
      <c r="D6" s="1">
        <v>3</v>
      </c>
      <c r="E6" s="4">
        <v>2.66</v>
      </c>
      <c r="F6" s="4">
        <v>10.1</v>
      </c>
      <c r="G6" s="4">
        <v>19.600000000000001</v>
      </c>
      <c r="H6" s="4">
        <v>30.5</v>
      </c>
      <c r="I6" s="4">
        <v>30.4</v>
      </c>
      <c r="J6" s="4">
        <v>42.9</v>
      </c>
      <c r="K6" s="4">
        <v>59.9</v>
      </c>
      <c r="L6" s="4">
        <v>49.2</v>
      </c>
      <c r="M6" s="4"/>
      <c r="N6" s="4">
        <v>8.75</v>
      </c>
      <c r="O6" s="4">
        <v>4.7</v>
      </c>
      <c r="P6" s="4">
        <v>0.66</v>
      </c>
      <c r="Q6" s="5">
        <f t="shared" si="0"/>
        <v>23.579090909090908</v>
      </c>
      <c r="T6" s="9"/>
      <c r="U6" s="7" t="s">
        <v>0</v>
      </c>
      <c r="V6" s="8">
        <v>1.67</v>
      </c>
      <c r="W6" s="8">
        <v>3.9766666666666666</v>
      </c>
      <c r="X6" s="8">
        <v>6.52</v>
      </c>
      <c r="Y6" s="8">
        <v>15.016666666666666</v>
      </c>
      <c r="Z6" s="8">
        <v>20.399999999999999</v>
      </c>
      <c r="AA6" s="8">
        <v>20.049999999999997</v>
      </c>
      <c r="AB6" s="8">
        <v>23.200000000000003</v>
      </c>
      <c r="AC6" s="8">
        <v>21.299999999999997</v>
      </c>
      <c r="AD6" s="8">
        <v>20.6</v>
      </c>
      <c r="AE6" s="8">
        <v>4.8366666666666669</v>
      </c>
      <c r="AF6" s="8">
        <v>2.5333333333333332</v>
      </c>
      <c r="AG6" s="8">
        <v>0.87666666666666659</v>
      </c>
    </row>
    <row r="7" spans="1:34">
      <c r="C7" s="5"/>
      <c r="E7" s="4">
        <f>AVERAGE(E4:E6)</f>
        <v>1.8133333333333332</v>
      </c>
      <c r="F7" s="4">
        <f t="shared" ref="F7:P7" si="1">AVERAGE(F4:F6)</f>
        <v>7.3900000000000006</v>
      </c>
      <c r="G7" s="4">
        <f t="shared" si="1"/>
        <v>16.243333333333336</v>
      </c>
      <c r="H7" s="4">
        <f t="shared" si="1"/>
        <v>36.123333333333335</v>
      </c>
      <c r="I7" s="4">
        <f t="shared" si="1"/>
        <v>41.266666666666673</v>
      </c>
      <c r="J7" s="4">
        <f t="shared" si="1"/>
        <v>44.966666666666669</v>
      </c>
      <c r="K7" s="4">
        <f t="shared" si="1"/>
        <v>59.433333333333337</v>
      </c>
      <c r="L7" s="4">
        <f t="shared" si="1"/>
        <v>45.433333333333337</v>
      </c>
      <c r="M7" s="4">
        <f t="shared" si="1"/>
        <v>37.599999999999994</v>
      </c>
      <c r="N7" s="4">
        <f t="shared" si="1"/>
        <v>9.793333333333333</v>
      </c>
      <c r="O7" s="4">
        <f t="shared" si="1"/>
        <v>4.5066666666666668</v>
      </c>
      <c r="P7" s="4">
        <f t="shared" si="1"/>
        <v>1.6066666666666667</v>
      </c>
      <c r="Q7" s="5">
        <f t="shared" si="0"/>
        <v>25.514722222222222</v>
      </c>
      <c r="U7" s="1"/>
      <c r="V7" s="2" t="s">
        <v>6</v>
      </c>
      <c r="W7" s="2" t="s">
        <v>7</v>
      </c>
      <c r="X7" s="2" t="s">
        <v>8</v>
      </c>
      <c r="Y7" s="2" t="s">
        <v>9</v>
      </c>
      <c r="Z7" s="2" t="s">
        <v>10</v>
      </c>
      <c r="AA7" s="2" t="s">
        <v>11</v>
      </c>
      <c r="AB7" s="2" t="s">
        <v>12</v>
      </c>
      <c r="AC7" s="2" t="s">
        <v>13</v>
      </c>
      <c r="AD7" s="2" t="s">
        <v>14</v>
      </c>
      <c r="AE7" s="2" t="s">
        <v>15</v>
      </c>
      <c r="AF7" s="2" t="s">
        <v>16</v>
      </c>
      <c r="AG7" s="2" t="s">
        <v>17</v>
      </c>
    </row>
    <row r="8" spans="1:34">
      <c r="C8" s="2" t="s">
        <v>1</v>
      </c>
      <c r="D8" s="1">
        <v>1</v>
      </c>
      <c r="E8" s="5">
        <v>0.33</v>
      </c>
      <c r="F8" s="5">
        <v>2.19</v>
      </c>
      <c r="G8" s="5">
        <v>4.5599999999999996</v>
      </c>
      <c r="H8" s="5">
        <v>15.55</v>
      </c>
      <c r="I8" s="5">
        <v>8.51</v>
      </c>
      <c r="J8" s="5">
        <v>12.59</v>
      </c>
      <c r="K8" s="5">
        <v>14.6</v>
      </c>
      <c r="L8" s="5">
        <v>15.2</v>
      </c>
      <c r="M8" s="5"/>
      <c r="N8" s="5">
        <v>9.3800000000000008</v>
      </c>
      <c r="O8" s="5">
        <v>2.9</v>
      </c>
      <c r="P8" s="5">
        <v>0.53</v>
      </c>
      <c r="Q8" s="5">
        <f>AVERAGE(E8:P8)</f>
        <v>7.8490909090909096</v>
      </c>
      <c r="U8" s="7" t="s">
        <v>3</v>
      </c>
      <c r="V8" s="8">
        <v>24.633333333333336</v>
      </c>
      <c r="W8" s="8">
        <v>28.100000000000005</v>
      </c>
      <c r="X8" s="8">
        <v>29.466666666666669</v>
      </c>
      <c r="Y8" s="8">
        <v>33.199999999999996</v>
      </c>
      <c r="Z8" s="8">
        <v>34.866666666666667</v>
      </c>
      <c r="AA8" s="8">
        <v>35.199999999999996</v>
      </c>
      <c r="AB8" s="8">
        <v>34.733333333333334</v>
      </c>
      <c r="AC8" s="8">
        <v>35.933333333333337</v>
      </c>
      <c r="AD8" s="8">
        <v>36.666666666666664</v>
      </c>
      <c r="AE8" s="8">
        <v>35.033333333333331</v>
      </c>
      <c r="AF8" s="8">
        <v>33.43333333333333</v>
      </c>
      <c r="AG8" s="8">
        <v>30.333333333333332</v>
      </c>
    </row>
    <row r="9" spans="1:34">
      <c r="C9" s="5"/>
      <c r="D9" s="1">
        <v>2</v>
      </c>
      <c r="E9" s="5">
        <v>0.37</v>
      </c>
      <c r="F9" s="5">
        <v>3.83</v>
      </c>
      <c r="G9" s="5">
        <v>4.18</v>
      </c>
      <c r="H9" s="5">
        <v>8.2100000000000009</v>
      </c>
      <c r="I9" s="5">
        <v>5.59</v>
      </c>
      <c r="J9" s="5"/>
      <c r="K9" s="5"/>
      <c r="L9" s="5">
        <v>10.7</v>
      </c>
      <c r="M9" s="5">
        <v>10.7</v>
      </c>
      <c r="N9" s="5">
        <v>2.0499999999999998</v>
      </c>
      <c r="O9" s="5">
        <v>1.06</v>
      </c>
      <c r="P9" s="5">
        <v>0.66</v>
      </c>
      <c r="Q9" s="5">
        <f t="shared" ref="Q9:Q15" si="2">AVERAGE(E9:P9)</f>
        <v>4.7349999999999994</v>
      </c>
      <c r="T9" s="1" t="s">
        <v>19</v>
      </c>
      <c r="U9" s="7" t="s">
        <v>1</v>
      </c>
      <c r="V9" s="8">
        <v>24.666666666666668</v>
      </c>
      <c r="W9" s="8">
        <v>27.833333333333332</v>
      </c>
      <c r="X9" s="8">
        <v>29.933333333333334</v>
      </c>
      <c r="Y9" s="8">
        <v>33.033333333333331</v>
      </c>
      <c r="Z9" s="8">
        <v>34.300000000000004</v>
      </c>
      <c r="AA9" s="8">
        <v>34</v>
      </c>
      <c r="AB9" s="8">
        <v>34.866666666666667</v>
      </c>
      <c r="AC9" s="8">
        <v>35.6</v>
      </c>
      <c r="AD9" s="8">
        <v>37.266666666666666</v>
      </c>
      <c r="AE9" s="8">
        <v>34.966666666666661</v>
      </c>
      <c r="AF9" s="8">
        <v>33.43333333333333</v>
      </c>
      <c r="AG9" s="8">
        <v>30.900000000000002</v>
      </c>
    </row>
    <row r="10" spans="1:34">
      <c r="C10" s="5"/>
      <c r="D10" s="1">
        <v>3</v>
      </c>
      <c r="E10" s="5">
        <v>0.62</v>
      </c>
      <c r="F10" s="5">
        <v>3.49</v>
      </c>
      <c r="G10" s="5">
        <v>3.54</v>
      </c>
      <c r="H10" s="5">
        <v>6.11</v>
      </c>
      <c r="I10" s="5">
        <v>12.59</v>
      </c>
      <c r="J10" s="5"/>
      <c r="K10" s="5"/>
      <c r="L10" s="5">
        <v>10.5</v>
      </c>
      <c r="M10" s="5">
        <v>10.7</v>
      </c>
      <c r="N10" s="5">
        <v>5.2</v>
      </c>
      <c r="O10" s="5">
        <v>1.85</v>
      </c>
      <c r="P10" s="5">
        <v>0.33</v>
      </c>
      <c r="Q10" s="5">
        <f t="shared" si="2"/>
        <v>5.4930000000000003</v>
      </c>
      <c r="U10" s="7" t="s">
        <v>0</v>
      </c>
      <c r="V10" s="8">
        <v>24.8</v>
      </c>
      <c r="W10" s="8">
        <v>28</v>
      </c>
      <c r="X10" s="8">
        <v>30.166666666666668</v>
      </c>
      <c r="Y10" s="8">
        <v>33.400000000000006</v>
      </c>
      <c r="Z10" s="8">
        <v>34.333333333333336</v>
      </c>
      <c r="AA10" s="8">
        <v>34.266666666666666</v>
      </c>
      <c r="AB10" s="8">
        <v>34.93333333333333</v>
      </c>
      <c r="AC10" s="8">
        <v>35.466666666666661</v>
      </c>
      <c r="AD10" s="8">
        <v>37.833333333333336</v>
      </c>
      <c r="AE10" s="8">
        <v>34.9</v>
      </c>
      <c r="AF10" s="8">
        <v>33</v>
      </c>
      <c r="AG10" s="8">
        <v>30.433333333333334</v>
      </c>
    </row>
    <row r="11" spans="1:34">
      <c r="A11" s="4"/>
      <c r="B11" s="5"/>
      <c r="C11" s="5"/>
      <c r="E11" s="5">
        <f>AVERAGE(E8:E10)</f>
        <v>0.43999999999999995</v>
      </c>
      <c r="F11" s="5">
        <f t="shared" ref="F11:P11" si="3">AVERAGE(F8:F10)</f>
        <v>3.17</v>
      </c>
      <c r="G11" s="5">
        <f t="shared" si="3"/>
        <v>4.0933333333333328</v>
      </c>
      <c r="H11" s="5">
        <f t="shared" si="3"/>
        <v>9.956666666666667</v>
      </c>
      <c r="I11" s="5">
        <f t="shared" si="3"/>
        <v>8.8966666666666665</v>
      </c>
      <c r="J11" s="5">
        <f t="shared" si="3"/>
        <v>12.59</v>
      </c>
      <c r="K11" s="5">
        <f t="shared" si="3"/>
        <v>14.6</v>
      </c>
      <c r="L11" s="5">
        <f t="shared" si="3"/>
        <v>12.133333333333333</v>
      </c>
      <c r="M11" s="5">
        <f t="shared" si="3"/>
        <v>10.7</v>
      </c>
      <c r="N11" s="5">
        <f t="shared" si="3"/>
        <v>5.543333333333333</v>
      </c>
      <c r="O11" s="5">
        <f t="shared" si="3"/>
        <v>1.9366666666666668</v>
      </c>
      <c r="P11" s="5">
        <f t="shared" si="3"/>
        <v>0.50666666666666671</v>
      </c>
      <c r="Q11" s="5">
        <f t="shared" si="2"/>
        <v>7.0472222222222216</v>
      </c>
    </row>
    <row r="12" spans="1:34">
      <c r="A12" s="4"/>
      <c r="B12" s="5"/>
      <c r="C12" s="2" t="s">
        <v>0</v>
      </c>
      <c r="D12" s="1">
        <v>1</v>
      </c>
      <c r="E12" s="5">
        <v>0.7</v>
      </c>
      <c r="F12" s="5">
        <v>3.34</v>
      </c>
      <c r="G12" s="5">
        <v>7.65</v>
      </c>
      <c r="H12" s="5">
        <v>20.100000000000001</v>
      </c>
      <c r="I12" s="5"/>
      <c r="J12" s="5">
        <v>20.399999999999999</v>
      </c>
      <c r="K12" s="5">
        <v>26.3</v>
      </c>
      <c r="L12" s="5">
        <v>21.4</v>
      </c>
      <c r="M12" s="5">
        <v>19.600000000000001</v>
      </c>
      <c r="N12" s="5">
        <v>7.5</v>
      </c>
      <c r="O12" s="5">
        <v>2.2999999999999998</v>
      </c>
      <c r="P12" s="5">
        <v>0.94</v>
      </c>
      <c r="Q12" s="5">
        <f t="shared" si="2"/>
        <v>11.839090909090908</v>
      </c>
      <c r="V12" s="2" t="s">
        <v>6</v>
      </c>
      <c r="W12" s="2" t="s">
        <v>7</v>
      </c>
      <c r="X12" s="2" t="s">
        <v>8</v>
      </c>
      <c r="Y12" s="2" t="s">
        <v>9</v>
      </c>
      <c r="Z12" s="2" t="s">
        <v>10</v>
      </c>
      <c r="AA12" s="2" t="s">
        <v>11</v>
      </c>
      <c r="AB12" s="2" t="s">
        <v>12</v>
      </c>
      <c r="AC12" s="2" t="s">
        <v>13</v>
      </c>
      <c r="AD12" s="2" t="s">
        <v>14</v>
      </c>
      <c r="AE12" s="2" t="s">
        <v>15</v>
      </c>
      <c r="AF12" s="2" t="s">
        <v>16</v>
      </c>
      <c r="AG12" s="2" t="s">
        <v>17</v>
      </c>
    </row>
    <row r="13" spans="1:34">
      <c r="A13" s="4"/>
      <c r="B13" s="5"/>
      <c r="D13" s="1">
        <v>2</v>
      </c>
      <c r="E13" s="5">
        <v>0.97</v>
      </c>
      <c r="F13" s="5">
        <v>5.0999999999999996</v>
      </c>
      <c r="G13" s="5">
        <v>7.19</v>
      </c>
      <c r="H13" s="5">
        <v>14.51</v>
      </c>
      <c r="I13" s="5" t="s">
        <v>21</v>
      </c>
      <c r="J13" s="5">
        <v>19.7</v>
      </c>
      <c r="K13" s="5">
        <v>20.100000000000001</v>
      </c>
      <c r="L13" s="5">
        <v>21.2</v>
      </c>
      <c r="M13" s="5"/>
      <c r="N13" s="5">
        <v>4.91</v>
      </c>
      <c r="O13" s="5">
        <v>3.49</v>
      </c>
      <c r="P13" s="5">
        <v>1.2</v>
      </c>
      <c r="Q13" s="5">
        <f t="shared" si="2"/>
        <v>9.8369999999999997</v>
      </c>
      <c r="U13" s="7" t="s">
        <v>3</v>
      </c>
      <c r="V13">
        <v>77.666666666666671</v>
      </c>
      <c r="W13">
        <v>65.333333333333329</v>
      </c>
      <c r="X13">
        <v>54.666666666666664</v>
      </c>
      <c r="Y13">
        <v>41.666666666666664</v>
      </c>
      <c r="Z13">
        <v>38</v>
      </c>
      <c r="AA13">
        <v>36</v>
      </c>
      <c r="AB13">
        <v>37.333333333333336</v>
      </c>
      <c r="AC13">
        <v>33.333333333333336</v>
      </c>
      <c r="AD13">
        <v>33.333333333333336</v>
      </c>
      <c r="AE13">
        <v>32.666666666666664</v>
      </c>
      <c r="AF13">
        <v>35.333333333333336</v>
      </c>
      <c r="AG13">
        <v>37</v>
      </c>
    </row>
    <row r="14" spans="1:34">
      <c r="A14" s="4"/>
      <c r="B14" s="5"/>
      <c r="D14" s="1">
        <v>3</v>
      </c>
      <c r="E14" s="5">
        <v>3.34</v>
      </c>
      <c r="F14" s="5">
        <v>3.49</v>
      </c>
      <c r="G14" s="5">
        <v>4.72</v>
      </c>
      <c r="H14" s="5">
        <v>10.44</v>
      </c>
      <c r="I14" s="5">
        <v>20.399999999999999</v>
      </c>
      <c r="J14" s="5"/>
      <c r="K14" s="5"/>
      <c r="L14" s="5"/>
      <c r="M14" s="5">
        <v>21.6</v>
      </c>
      <c r="N14" s="5">
        <v>2.1</v>
      </c>
      <c r="O14" s="5">
        <v>1.81</v>
      </c>
      <c r="P14" s="5">
        <v>0.49</v>
      </c>
      <c r="Q14" s="5">
        <f t="shared" si="2"/>
        <v>7.5988888888888892</v>
      </c>
      <c r="T14" s="1" t="s">
        <v>24</v>
      </c>
      <c r="U14" s="7" t="s">
        <v>1</v>
      </c>
      <c r="V14">
        <v>79.666666666666671</v>
      </c>
      <c r="W14">
        <v>64.333333333333329</v>
      </c>
      <c r="X14">
        <v>53</v>
      </c>
      <c r="Y14">
        <v>41</v>
      </c>
      <c r="Z14">
        <v>38.666666666666664</v>
      </c>
      <c r="AA14">
        <v>35.333333333333336</v>
      </c>
      <c r="AB14">
        <v>34.93333333333333</v>
      </c>
      <c r="AC14">
        <v>34</v>
      </c>
      <c r="AD14">
        <v>36.333333333333336</v>
      </c>
      <c r="AE14">
        <v>32.333333333333336</v>
      </c>
      <c r="AF14">
        <v>34.333333333333336</v>
      </c>
      <c r="AG14">
        <v>37.666666666666664</v>
      </c>
    </row>
    <row r="15" spans="1:34">
      <c r="A15" s="4"/>
      <c r="B15" s="5"/>
      <c r="D15" s="2"/>
      <c r="E15">
        <f>AVERAGE(E12:E14)</f>
        <v>1.67</v>
      </c>
      <c r="F15">
        <f t="shared" ref="F15:P15" si="4">AVERAGE(F12:F14)</f>
        <v>3.9766666666666666</v>
      </c>
      <c r="G15">
        <f t="shared" si="4"/>
        <v>6.52</v>
      </c>
      <c r="H15">
        <f t="shared" si="4"/>
        <v>15.016666666666666</v>
      </c>
      <c r="I15">
        <f t="shared" si="4"/>
        <v>20.399999999999999</v>
      </c>
      <c r="J15">
        <f t="shared" si="4"/>
        <v>20.049999999999997</v>
      </c>
      <c r="K15">
        <f t="shared" si="4"/>
        <v>23.200000000000003</v>
      </c>
      <c r="L15">
        <f t="shared" si="4"/>
        <v>21.299999999999997</v>
      </c>
      <c r="M15">
        <f t="shared" si="4"/>
        <v>20.6</v>
      </c>
      <c r="N15">
        <f t="shared" si="4"/>
        <v>4.8366666666666669</v>
      </c>
      <c r="O15">
        <f t="shared" si="4"/>
        <v>2.5333333333333332</v>
      </c>
      <c r="P15">
        <f t="shared" si="4"/>
        <v>0.87666666666666659</v>
      </c>
      <c r="Q15" s="5">
        <f t="shared" si="2"/>
        <v>11.748333333333333</v>
      </c>
      <c r="U15" s="7" t="s">
        <v>0</v>
      </c>
      <c r="V15">
        <v>78.666666666666671</v>
      </c>
      <c r="W15">
        <v>63.666666666666664</v>
      </c>
      <c r="X15">
        <v>53.333333333333336</v>
      </c>
      <c r="Y15">
        <v>42</v>
      </c>
      <c r="Z15">
        <v>37.333333333333336</v>
      </c>
      <c r="AA15">
        <v>34.866666666666667</v>
      </c>
      <c r="AB15">
        <v>36.666666666666664</v>
      </c>
      <c r="AC15">
        <v>33.666666666666664</v>
      </c>
      <c r="AD15">
        <v>30</v>
      </c>
      <c r="AE15">
        <v>34.9</v>
      </c>
      <c r="AF15">
        <v>34.666666666666664</v>
      </c>
      <c r="AG15">
        <v>38.333333333333336</v>
      </c>
    </row>
    <row r="16" spans="1:34">
      <c r="D16" s="2"/>
      <c r="M16" t="s">
        <v>21</v>
      </c>
      <c r="S16" t="s">
        <v>21</v>
      </c>
    </row>
    <row r="17" spans="1:17">
      <c r="A17" s="1">
        <v>2</v>
      </c>
      <c r="B17" t="s">
        <v>19</v>
      </c>
      <c r="C17" s="2" t="s">
        <v>2</v>
      </c>
      <c r="D17" s="1">
        <v>1</v>
      </c>
      <c r="E17" s="4">
        <v>24.5</v>
      </c>
      <c r="F17" s="4">
        <v>27.8</v>
      </c>
      <c r="G17" s="4">
        <v>29</v>
      </c>
      <c r="H17" s="4">
        <v>33</v>
      </c>
      <c r="I17" s="4">
        <v>34.6</v>
      </c>
      <c r="J17" s="4">
        <v>34.6</v>
      </c>
      <c r="K17" s="4">
        <v>33.700000000000003</v>
      </c>
      <c r="L17" s="4">
        <v>35</v>
      </c>
      <c r="M17" s="4">
        <v>36</v>
      </c>
      <c r="N17" s="4">
        <v>35.6</v>
      </c>
      <c r="O17" s="4">
        <v>34.299999999999997</v>
      </c>
      <c r="P17" s="4">
        <v>31</v>
      </c>
      <c r="Q17" s="5">
        <f>AVERAGE(E17:P17)</f>
        <v>32.425000000000004</v>
      </c>
    </row>
    <row r="18" spans="1:17">
      <c r="C18" s="5"/>
      <c r="D18" s="1">
        <v>2</v>
      </c>
      <c r="E18" s="4">
        <v>24.7</v>
      </c>
      <c r="F18" s="4">
        <v>27.9</v>
      </c>
      <c r="G18" s="4">
        <v>29.4</v>
      </c>
      <c r="H18" s="4">
        <v>33.6</v>
      </c>
      <c r="I18" s="4">
        <v>35</v>
      </c>
      <c r="J18" s="4">
        <v>35</v>
      </c>
      <c r="K18" s="4">
        <v>35.5</v>
      </c>
      <c r="L18" s="4">
        <v>36.4</v>
      </c>
      <c r="M18" s="4">
        <v>36</v>
      </c>
      <c r="N18" s="4">
        <v>35</v>
      </c>
      <c r="O18" s="4">
        <v>33</v>
      </c>
      <c r="P18" s="4">
        <v>30</v>
      </c>
      <c r="Q18" s="5">
        <f t="shared" ref="Q18:Q27" si="5">AVERAGE(E18:P18)</f>
        <v>32.625</v>
      </c>
    </row>
    <row r="19" spans="1:17">
      <c r="C19" s="5"/>
      <c r="D19" s="1">
        <v>3</v>
      </c>
      <c r="E19" s="4">
        <v>24.7</v>
      </c>
      <c r="F19" s="4">
        <v>28.6</v>
      </c>
      <c r="G19" s="4">
        <v>30</v>
      </c>
      <c r="H19" s="4">
        <v>33</v>
      </c>
      <c r="I19" s="4">
        <v>35</v>
      </c>
      <c r="J19" s="4">
        <v>36</v>
      </c>
      <c r="K19" s="4">
        <v>35</v>
      </c>
      <c r="L19" s="4">
        <v>36.4</v>
      </c>
      <c r="M19" s="4">
        <v>38</v>
      </c>
      <c r="N19" s="4">
        <v>34.5</v>
      </c>
      <c r="O19" s="4">
        <v>33</v>
      </c>
      <c r="P19" s="4">
        <v>30</v>
      </c>
      <c r="Q19" s="5">
        <f t="shared" si="5"/>
        <v>32.85</v>
      </c>
    </row>
    <row r="20" spans="1:17">
      <c r="C20" s="5"/>
      <c r="E20" s="4">
        <f>AVERAGE(E17:E19)</f>
        <v>24.633333333333336</v>
      </c>
      <c r="F20" s="4">
        <f t="shared" ref="F20:P20" si="6">AVERAGE(F17:F19)</f>
        <v>28.100000000000005</v>
      </c>
      <c r="G20" s="4">
        <f t="shared" si="6"/>
        <v>29.466666666666669</v>
      </c>
      <c r="H20" s="4">
        <f t="shared" si="6"/>
        <v>33.199999999999996</v>
      </c>
      <c r="I20" s="4">
        <f t="shared" si="6"/>
        <v>34.866666666666667</v>
      </c>
      <c r="J20" s="4">
        <f t="shared" si="6"/>
        <v>35.199999999999996</v>
      </c>
      <c r="K20" s="4">
        <f t="shared" si="6"/>
        <v>34.733333333333334</v>
      </c>
      <c r="L20" s="4">
        <f t="shared" si="6"/>
        <v>35.933333333333337</v>
      </c>
      <c r="M20" s="4">
        <f t="shared" si="6"/>
        <v>36.666666666666664</v>
      </c>
      <c r="N20" s="4">
        <f t="shared" si="6"/>
        <v>35.033333333333331</v>
      </c>
      <c r="O20" s="4">
        <f t="shared" si="6"/>
        <v>33.43333333333333</v>
      </c>
      <c r="P20" s="4">
        <f t="shared" si="6"/>
        <v>30.333333333333332</v>
      </c>
      <c r="Q20" s="5">
        <f t="shared" si="5"/>
        <v>32.633333333333333</v>
      </c>
    </row>
    <row r="21" spans="1:17">
      <c r="C21" s="2" t="s">
        <v>1</v>
      </c>
      <c r="D21" s="1">
        <v>1</v>
      </c>
      <c r="E21" s="5">
        <v>25</v>
      </c>
      <c r="F21" s="5">
        <v>27</v>
      </c>
      <c r="G21" s="5">
        <v>29.4</v>
      </c>
      <c r="H21" s="5">
        <v>32.5</v>
      </c>
      <c r="I21" s="5">
        <v>33.5</v>
      </c>
      <c r="J21" s="5">
        <v>34</v>
      </c>
      <c r="K21" s="5">
        <v>33.6</v>
      </c>
      <c r="L21" s="5">
        <v>35</v>
      </c>
      <c r="M21" s="5">
        <v>35.799999999999997</v>
      </c>
      <c r="N21" s="5">
        <v>35.6</v>
      </c>
      <c r="O21" s="5">
        <v>34.299999999999997</v>
      </c>
      <c r="P21" s="5">
        <v>31.7</v>
      </c>
      <c r="Q21" s="5">
        <f t="shared" si="5"/>
        <v>32.283333333333339</v>
      </c>
    </row>
    <row r="22" spans="1:17">
      <c r="C22" s="5"/>
      <c r="D22" s="1">
        <v>2</v>
      </c>
      <c r="E22" s="5">
        <v>24</v>
      </c>
      <c r="F22" s="5">
        <v>28</v>
      </c>
      <c r="G22" s="5">
        <v>29.7</v>
      </c>
      <c r="H22" s="5">
        <v>33.6</v>
      </c>
      <c r="I22" s="5">
        <v>35.4</v>
      </c>
      <c r="J22" s="5">
        <v>34</v>
      </c>
      <c r="K22" s="5">
        <v>35</v>
      </c>
      <c r="L22" s="5">
        <v>35.4</v>
      </c>
      <c r="M22" s="5">
        <v>37</v>
      </c>
      <c r="N22" s="5">
        <v>35</v>
      </c>
      <c r="O22" s="5">
        <v>33</v>
      </c>
      <c r="P22" s="5">
        <v>31</v>
      </c>
      <c r="Q22" s="5">
        <f t="shared" si="5"/>
        <v>32.591666666666669</v>
      </c>
    </row>
    <row r="23" spans="1:17">
      <c r="C23" s="5"/>
      <c r="D23" s="1">
        <v>3</v>
      </c>
      <c r="E23" s="5">
        <v>25</v>
      </c>
      <c r="F23" s="5">
        <v>28.5</v>
      </c>
      <c r="G23" s="5">
        <v>30.7</v>
      </c>
      <c r="H23" s="5">
        <v>33</v>
      </c>
      <c r="I23" s="5">
        <v>34</v>
      </c>
      <c r="J23" s="5">
        <v>34</v>
      </c>
      <c r="K23" s="5">
        <v>36</v>
      </c>
      <c r="L23" s="5">
        <v>36.4</v>
      </c>
      <c r="M23" s="5">
        <v>39</v>
      </c>
      <c r="N23" s="5">
        <v>34.299999999999997</v>
      </c>
      <c r="O23" s="5">
        <v>33</v>
      </c>
      <c r="P23" s="5">
        <v>30</v>
      </c>
      <c r="Q23" s="5">
        <f t="shared" si="5"/>
        <v>32.824999999999996</v>
      </c>
    </row>
    <row r="24" spans="1:17">
      <c r="C24" s="5"/>
      <c r="E24" s="5">
        <f>AVERAGE(E21:E23)</f>
        <v>24.666666666666668</v>
      </c>
      <c r="F24" s="5">
        <f t="shared" ref="F24:P24" si="7">AVERAGE(F21:F23)</f>
        <v>27.833333333333332</v>
      </c>
      <c r="G24" s="5">
        <f t="shared" si="7"/>
        <v>29.933333333333334</v>
      </c>
      <c r="H24" s="5">
        <f t="shared" si="7"/>
        <v>33.033333333333331</v>
      </c>
      <c r="I24" s="5">
        <f t="shared" si="7"/>
        <v>34.300000000000004</v>
      </c>
      <c r="J24" s="5">
        <f t="shared" si="7"/>
        <v>34</v>
      </c>
      <c r="K24" s="5">
        <f t="shared" si="7"/>
        <v>34.866666666666667</v>
      </c>
      <c r="L24" s="5">
        <f t="shared" si="7"/>
        <v>35.6</v>
      </c>
      <c r="M24" s="5">
        <f t="shared" si="7"/>
        <v>37.266666666666666</v>
      </c>
      <c r="N24" s="5">
        <f t="shared" si="7"/>
        <v>34.966666666666661</v>
      </c>
      <c r="O24" s="5">
        <f t="shared" si="7"/>
        <v>33.43333333333333</v>
      </c>
      <c r="P24" s="5">
        <f t="shared" si="7"/>
        <v>30.900000000000002</v>
      </c>
      <c r="Q24" s="5">
        <f t="shared" si="5"/>
        <v>32.566666666666663</v>
      </c>
    </row>
    <row r="25" spans="1:17">
      <c r="C25" s="2" t="s">
        <v>0</v>
      </c>
      <c r="D25" s="1">
        <v>1</v>
      </c>
      <c r="E25" s="5">
        <v>24.7</v>
      </c>
      <c r="F25" s="5">
        <v>27.5</v>
      </c>
      <c r="G25" s="5">
        <v>30</v>
      </c>
      <c r="H25" s="5">
        <v>33.6</v>
      </c>
      <c r="I25" s="5">
        <v>34.6</v>
      </c>
      <c r="J25" s="5">
        <v>34</v>
      </c>
      <c r="K25" s="5">
        <v>34</v>
      </c>
      <c r="L25" s="5">
        <v>34.6</v>
      </c>
      <c r="M25" s="5">
        <v>36.5</v>
      </c>
      <c r="N25" s="5">
        <v>35.5</v>
      </c>
      <c r="O25" s="5">
        <v>33</v>
      </c>
      <c r="P25" s="5">
        <v>31.3</v>
      </c>
      <c r="Q25" s="5">
        <f t="shared" si="5"/>
        <v>32.44166666666667</v>
      </c>
    </row>
    <row r="26" spans="1:17">
      <c r="D26" s="1">
        <v>2</v>
      </c>
      <c r="E26" s="5">
        <v>24.7</v>
      </c>
      <c r="F26" s="5">
        <v>28</v>
      </c>
      <c r="G26" s="5">
        <v>30.5</v>
      </c>
      <c r="H26" s="5">
        <v>33.700000000000003</v>
      </c>
      <c r="I26" s="5">
        <v>34.4</v>
      </c>
      <c r="J26" s="5">
        <v>34.799999999999997</v>
      </c>
      <c r="K26" s="5">
        <v>35.799999999999997</v>
      </c>
      <c r="L26" s="5">
        <v>35</v>
      </c>
      <c r="M26" s="5">
        <v>37.5</v>
      </c>
      <c r="N26" s="5">
        <v>34.799999999999997</v>
      </c>
      <c r="O26" s="5">
        <v>33</v>
      </c>
      <c r="P26" s="5">
        <v>30</v>
      </c>
      <c r="Q26" s="5">
        <f t="shared" si="5"/>
        <v>32.683333333333337</v>
      </c>
    </row>
    <row r="27" spans="1:17">
      <c r="D27" s="1">
        <v>3</v>
      </c>
      <c r="E27" s="5">
        <v>25</v>
      </c>
      <c r="F27" s="5">
        <v>28.5</v>
      </c>
      <c r="G27" s="5">
        <v>30</v>
      </c>
      <c r="H27" s="5">
        <v>32.9</v>
      </c>
      <c r="I27" s="5">
        <v>34</v>
      </c>
      <c r="J27" s="5">
        <v>34</v>
      </c>
      <c r="K27" s="5">
        <v>35</v>
      </c>
      <c r="L27" s="5">
        <v>36.799999999999997</v>
      </c>
      <c r="M27" s="5">
        <v>39.5</v>
      </c>
      <c r="N27" s="5">
        <v>34.4</v>
      </c>
      <c r="O27" s="5">
        <v>33</v>
      </c>
      <c r="P27" s="5">
        <v>30</v>
      </c>
      <c r="Q27" s="5">
        <f t="shared" si="5"/>
        <v>32.758333333333333</v>
      </c>
    </row>
    <row r="28" spans="1:17">
      <c r="D28" s="2"/>
      <c r="E28">
        <f>AVERAGE(E25:E27)</f>
        <v>24.8</v>
      </c>
      <c r="F28">
        <f t="shared" ref="F28:Q28" si="8">AVERAGE(F25:F27)</f>
        <v>28</v>
      </c>
      <c r="G28">
        <f t="shared" si="8"/>
        <v>30.166666666666668</v>
      </c>
      <c r="H28">
        <f t="shared" si="8"/>
        <v>33.400000000000006</v>
      </c>
      <c r="I28">
        <f t="shared" si="8"/>
        <v>34.333333333333336</v>
      </c>
      <c r="J28">
        <f t="shared" si="8"/>
        <v>34.266666666666666</v>
      </c>
      <c r="K28">
        <f t="shared" si="8"/>
        <v>34.93333333333333</v>
      </c>
      <c r="L28">
        <f t="shared" si="8"/>
        <v>35.466666666666661</v>
      </c>
      <c r="M28">
        <f t="shared" si="8"/>
        <v>37.833333333333336</v>
      </c>
      <c r="N28">
        <f t="shared" si="8"/>
        <v>34.9</v>
      </c>
      <c r="O28">
        <f t="shared" si="8"/>
        <v>33</v>
      </c>
      <c r="P28">
        <f t="shared" si="8"/>
        <v>30.433333333333334</v>
      </c>
      <c r="Q28">
        <f t="shared" si="8"/>
        <v>32.627777777777773</v>
      </c>
    </row>
    <row r="29" spans="1:17">
      <c r="E29">
        <f>AVERAGE(E20,E24,E28)</f>
        <v>24.700000000000003</v>
      </c>
      <c r="M29">
        <f>AVERAGE(M20,M24,M28)</f>
        <v>37.25555555555556</v>
      </c>
    </row>
    <row r="30" spans="1:17">
      <c r="A30" s="1">
        <v>3</v>
      </c>
      <c r="B30" t="s">
        <v>22</v>
      </c>
      <c r="C30" s="2" t="s">
        <v>2</v>
      </c>
      <c r="D30" s="1">
        <v>1</v>
      </c>
      <c r="E30" s="4">
        <v>77</v>
      </c>
      <c r="F30" s="4">
        <v>65</v>
      </c>
      <c r="G30" s="5">
        <v>56</v>
      </c>
      <c r="H30" s="4">
        <v>42</v>
      </c>
      <c r="I30" s="4">
        <v>40</v>
      </c>
      <c r="J30" s="4">
        <v>37</v>
      </c>
      <c r="K30" s="4">
        <v>38</v>
      </c>
      <c r="L30" s="4">
        <v>32</v>
      </c>
      <c r="M30" s="4">
        <v>38</v>
      </c>
      <c r="N30" s="4">
        <v>34</v>
      </c>
      <c r="O30" s="4">
        <v>37</v>
      </c>
      <c r="P30" s="4">
        <v>37</v>
      </c>
      <c r="Q30" s="5">
        <f>AVERAGE(E30:P30)</f>
        <v>44.416666666666664</v>
      </c>
    </row>
    <row r="31" spans="1:17">
      <c r="C31" s="5"/>
      <c r="D31" s="1">
        <v>2</v>
      </c>
      <c r="E31" s="4">
        <v>77</v>
      </c>
      <c r="F31" s="5">
        <v>65</v>
      </c>
      <c r="G31" s="5">
        <v>55</v>
      </c>
      <c r="H31" s="4">
        <v>41</v>
      </c>
      <c r="I31" s="4">
        <v>37</v>
      </c>
      <c r="J31" s="4">
        <v>36</v>
      </c>
      <c r="K31" s="4">
        <v>37</v>
      </c>
      <c r="L31" s="4">
        <v>32</v>
      </c>
      <c r="M31" s="4">
        <v>35</v>
      </c>
      <c r="N31" s="4">
        <v>33</v>
      </c>
      <c r="O31" s="4">
        <v>34</v>
      </c>
      <c r="P31" s="4">
        <v>37</v>
      </c>
      <c r="Q31" s="5">
        <f t="shared" ref="Q31:Q37" si="9">AVERAGE(E31:P31)</f>
        <v>43.25</v>
      </c>
    </row>
    <row r="32" spans="1:17">
      <c r="C32" s="5"/>
      <c r="D32" s="1">
        <v>3</v>
      </c>
      <c r="E32" s="4">
        <v>79</v>
      </c>
      <c r="F32" s="5">
        <v>66</v>
      </c>
      <c r="G32" s="5">
        <v>53</v>
      </c>
      <c r="H32" s="4">
        <v>42</v>
      </c>
      <c r="I32" s="4">
        <v>37</v>
      </c>
      <c r="J32" s="4">
        <v>35</v>
      </c>
      <c r="K32" s="4">
        <v>37</v>
      </c>
      <c r="L32" s="4">
        <v>36</v>
      </c>
      <c r="M32" s="4">
        <v>27</v>
      </c>
      <c r="N32" s="4">
        <v>31</v>
      </c>
      <c r="O32" s="4">
        <v>35</v>
      </c>
      <c r="P32" s="4">
        <v>37</v>
      </c>
      <c r="Q32" s="5">
        <f t="shared" si="9"/>
        <v>42.916666666666664</v>
      </c>
    </row>
    <row r="33" spans="3:17">
      <c r="C33" s="5"/>
      <c r="E33">
        <f>AVERAGE(E30:E32)</f>
        <v>77.666666666666671</v>
      </c>
      <c r="F33">
        <f t="shared" ref="F33:P33" si="10">AVERAGE(F30:F32)</f>
        <v>65.333333333333329</v>
      </c>
      <c r="G33">
        <f t="shared" si="10"/>
        <v>54.666666666666664</v>
      </c>
      <c r="H33">
        <f t="shared" si="10"/>
        <v>41.666666666666664</v>
      </c>
      <c r="I33">
        <f t="shared" si="10"/>
        <v>38</v>
      </c>
      <c r="J33">
        <f t="shared" si="10"/>
        <v>36</v>
      </c>
      <c r="K33">
        <f t="shared" si="10"/>
        <v>37.333333333333336</v>
      </c>
      <c r="L33">
        <f t="shared" si="10"/>
        <v>33.333333333333336</v>
      </c>
      <c r="M33">
        <f t="shared" si="10"/>
        <v>33.333333333333336</v>
      </c>
      <c r="N33">
        <f t="shared" si="10"/>
        <v>32.666666666666664</v>
      </c>
      <c r="O33">
        <f t="shared" si="10"/>
        <v>35.333333333333336</v>
      </c>
      <c r="P33">
        <f t="shared" si="10"/>
        <v>37</v>
      </c>
      <c r="Q33" s="5">
        <f>AVERAGE(E33:P33)</f>
        <v>43.527777777777771</v>
      </c>
    </row>
    <row r="34" spans="3:17">
      <c r="C34" s="2" t="s">
        <v>1</v>
      </c>
      <c r="D34" s="1">
        <v>1</v>
      </c>
      <c r="E34" s="4">
        <v>80</v>
      </c>
      <c r="F34" s="5">
        <v>66</v>
      </c>
      <c r="G34" s="5">
        <v>53</v>
      </c>
      <c r="H34" s="5">
        <v>42</v>
      </c>
      <c r="I34" s="5">
        <v>40</v>
      </c>
      <c r="J34" s="5">
        <v>36</v>
      </c>
      <c r="K34" s="5">
        <v>34</v>
      </c>
      <c r="L34" s="5">
        <v>33</v>
      </c>
      <c r="M34" s="5">
        <v>55</v>
      </c>
      <c r="N34" s="5">
        <v>35</v>
      </c>
      <c r="O34" s="5">
        <v>32</v>
      </c>
      <c r="P34" s="5">
        <v>37</v>
      </c>
      <c r="Q34" s="4">
        <f t="shared" si="9"/>
        <v>45.25</v>
      </c>
    </row>
    <row r="35" spans="3:17">
      <c r="C35" s="5"/>
      <c r="D35" s="1">
        <v>2</v>
      </c>
      <c r="E35" s="4">
        <v>79</v>
      </c>
      <c r="F35" s="5">
        <v>64</v>
      </c>
      <c r="G35" s="5">
        <v>55</v>
      </c>
      <c r="H35" s="5">
        <v>42</v>
      </c>
      <c r="I35" s="5">
        <v>38</v>
      </c>
      <c r="J35" s="5">
        <v>36</v>
      </c>
      <c r="K35" s="5">
        <v>35</v>
      </c>
      <c r="L35" s="5">
        <v>36</v>
      </c>
      <c r="M35" s="5">
        <v>29</v>
      </c>
      <c r="N35" s="5">
        <v>31</v>
      </c>
      <c r="O35" s="5">
        <v>37</v>
      </c>
      <c r="P35" s="5">
        <v>38</v>
      </c>
      <c r="Q35" s="5">
        <f t="shared" si="9"/>
        <v>43.333333333333336</v>
      </c>
    </row>
    <row r="36" spans="3:17">
      <c r="C36" s="5"/>
      <c r="D36" s="1">
        <v>3</v>
      </c>
      <c r="E36" s="4">
        <v>80</v>
      </c>
      <c r="F36" s="5">
        <v>63</v>
      </c>
      <c r="G36" s="5">
        <v>51</v>
      </c>
      <c r="H36" s="5">
        <v>39</v>
      </c>
      <c r="I36" s="5">
        <v>38</v>
      </c>
      <c r="J36" s="5">
        <v>34</v>
      </c>
      <c r="K36" s="5">
        <v>35.799999999999997</v>
      </c>
      <c r="L36" s="5">
        <v>33</v>
      </c>
      <c r="M36" s="5">
        <v>25</v>
      </c>
      <c r="N36" s="5">
        <v>31</v>
      </c>
      <c r="O36" s="5">
        <v>34</v>
      </c>
      <c r="P36" s="5">
        <v>38</v>
      </c>
      <c r="Q36" s="5">
        <f t="shared" si="9"/>
        <v>41.81666666666667</v>
      </c>
    </row>
    <row r="37" spans="3:17">
      <c r="C37" s="5"/>
      <c r="E37">
        <f>AVERAGE(E34:E36)</f>
        <v>79.666666666666671</v>
      </c>
      <c r="F37">
        <f t="shared" ref="F37:P37" si="11">AVERAGE(F34:F36)</f>
        <v>64.333333333333329</v>
      </c>
      <c r="G37">
        <f t="shared" si="11"/>
        <v>53</v>
      </c>
      <c r="H37">
        <f t="shared" si="11"/>
        <v>41</v>
      </c>
      <c r="I37">
        <f t="shared" si="11"/>
        <v>38.666666666666664</v>
      </c>
      <c r="J37">
        <f t="shared" si="11"/>
        <v>35.333333333333336</v>
      </c>
      <c r="K37">
        <f t="shared" si="11"/>
        <v>34.93333333333333</v>
      </c>
      <c r="L37">
        <f t="shared" si="11"/>
        <v>34</v>
      </c>
      <c r="M37">
        <f t="shared" si="11"/>
        <v>36.333333333333336</v>
      </c>
      <c r="N37">
        <f t="shared" si="11"/>
        <v>32.333333333333336</v>
      </c>
      <c r="O37">
        <f t="shared" si="11"/>
        <v>34.333333333333336</v>
      </c>
      <c r="P37">
        <f t="shared" si="11"/>
        <v>37.666666666666664</v>
      </c>
      <c r="Q37" s="5">
        <f t="shared" si="9"/>
        <v>43.466666666666661</v>
      </c>
    </row>
    <row r="38" spans="3:17">
      <c r="C38" s="2" t="s">
        <v>0</v>
      </c>
      <c r="D38" s="1">
        <v>1</v>
      </c>
      <c r="E38" s="4">
        <v>76</v>
      </c>
      <c r="F38" s="5">
        <v>65</v>
      </c>
      <c r="G38" s="5">
        <v>55</v>
      </c>
      <c r="H38" s="5">
        <v>40</v>
      </c>
      <c r="I38" s="5">
        <v>38</v>
      </c>
      <c r="J38" s="5">
        <v>34</v>
      </c>
      <c r="K38" s="5">
        <v>37</v>
      </c>
      <c r="L38" s="5">
        <v>35</v>
      </c>
      <c r="M38" s="5">
        <v>35</v>
      </c>
      <c r="N38" s="5">
        <v>35.5</v>
      </c>
      <c r="O38" s="5">
        <v>32</v>
      </c>
      <c r="P38" s="5">
        <v>38</v>
      </c>
      <c r="Q38" s="5">
        <f>AVERAGE(E38:O38)</f>
        <v>43.863636363636367</v>
      </c>
    </row>
    <row r="39" spans="3:17">
      <c r="D39" s="1">
        <v>2</v>
      </c>
      <c r="E39" s="5">
        <v>81</v>
      </c>
      <c r="F39" s="5">
        <v>63</v>
      </c>
      <c r="G39" s="5">
        <v>53</v>
      </c>
      <c r="H39" s="5">
        <v>42</v>
      </c>
      <c r="I39" s="5">
        <v>36</v>
      </c>
      <c r="J39" s="5">
        <v>34.799999999999997</v>
      </c>
      <c r="K39" s="5">
        <v>36</v>
      </c>
      <c r="L39" s="5">
        <v>33</v>
      </c>
      <c r="M39" s="5">
        <v>30</v>
      </c>
      <c r="N39" s="5">
        <v>34.799999999999997</v>
      </c>
      <c r="O39" s="5">
        <v>36</v>
      </c>
      <c r="P39" s="5">
        <v>38</v>
      </c>
      <c r="Q39" s="5">
        <f>AVERAGE(E39:O39)</f>
        <v>43.6</v>
      </c>
    </row>
    <row r="40" spans="3:17">
      <c r="D40" s="1">
        <v>3</v>
      </c>
      <c r="E40" s="5">
        <v>79</v>
      </c>
      <c r="F40" s="5">
        <v>63</v>
      </c>
      <c r="G40" s="5">
        <v>52</v>
      </c>
      <c r="H40" s="5">
        <v>44</v>
      </c>
      <c r="I40" s="5">
        <v>38</v>
      </c>
      <c r="J40" s="5">
        <v>35.799999999999997</v>
      </c>
      <c r="K40" s="5">
        <v>37</v>
      </c>
      <c r="L40" s="5">
        <v>33</v>
      </c>
      <c r="M40" s="5">
        <v>25</v>
      </c>
      <c r="N40" s="5">
        <v>34.4</v>
      </c>
      <c r="O40" s="5">
        <v>36</v>
      </c>
      <c r="P40" s="5">
        <v>39</v>
      </c>
      <c r="Q40" s="5">
        <f>AVERAGE(E40:O40)</f>
        <v>43.381818181818183</v>
      </c>
    </row>
    <row r="41" spans="3:17">
      <c r="D41" s="2"/>
      <c r="E41">
        <f>AVERAGE(E38:E40)</f>
        <v>78.666666666666671</v>
      </c>
      <c r="F41">
        <f t="shared" ref="F41:P41" si="12">AVERAGE(F38:F40)</f>
        <v>63.666666666666664</v>
      </c>
      <c r="G41">
        <f t="shared" si="12"/>
        <v>53.333333333333336</v>
      </c>
      <c r="H41">
        <f t="shared" si="12"/>
        <v>42</v>
      </c>
      <c r="I41">
        <f t="shared" si="12"/>
        <v>37.333333333333336</v>
      </c>
      <c r="J41">
        <f t="shared" si="12"/>
        <v>34.866666666666667</v>
      </c>
      <c r="K41">
        <f t="shared" si="12"/>
        <v>36.666666666666664</v>
      </c>
      <c r="L41">
        <f t="shared" si="12"/>
        <v>33.666666666666664</v>
      </c>
      <c r="M41">
        <f t="shared" si="12"/>
        <v>30</v>
      </c>
      <c r="N41">
        <f t="shared" si="12"/>
        <v>34.9</v>
      </c>
      <c r="O41">
        <f t="shared" si="12"/>
        <v>34.666666666666664</v>
      </c>
      <c r="P41">
        <f t="shared" si="12"/>
        <v>38.333333333333336</v>
      </c>
      <c r="Q41">
        <f t="shared" ref="Q41" si="13">AVERAGE(Q38:Q40)</f>
        <v>43.615151515151517</v>
      </c>
    </row>
    <row r="43" spans="3:17">
      <c r="E43">
        <f>AVERAGE(E33,E37,E41)</f>
        <v>78.666666666666671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Mikroklimat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2019-09-12T07:01:44Z</cp:lastPrinted>
  <dcterms:created xsi:type="dcterms:W3CDTF">2019-09-11T07:37:08Z</dcterms:created>
  <dcterms:modified xsi:type="dcterms:W3CDTF">2019-12-12T15:59:55Z</dcterms:modified>
</cp:coreProperties>
</file>