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nus University\S2) Business Management\Semester 2\Period 1\Research and Publication\Final Paper\"/>
    </mc:Choice>
  </mc:AlternateContent>
  <xr:revisionPtr revIDLastSave="0" documentId="13_ncr:1_{67BE1B44-6A7D-429E-813A-7A4A2DCEF49F}" xr6:coauthVersionLast="47" xr6:coauthVersionMax="47" xr10:uidLastSave="{00000000-0000-0000-0000-000000000000}"/>
  <bookViews>
    <workbookView xWindow="-108" yWindow="-108" windowWidth="23256" windowHeight="12456" firstSheet="3" activeTab="7" xr2:uid="{EAA9BB47-2A12-C44A-8EDD-60AC3AA36C2E}"/>
  </bookViews>
  <sheets>
    <sheet name="Raw Data" sheetId="1" r:id="rId1"/>
    <sheet name="Distance Matrix" sheetId="2" r:id="rId2"/>
    <sheet name="K-Means Clustering" sheetId="3" r:id="rId3"/>
    <sheet name="K-Means Clustering RPK" sheetId="6" r:id="rId4"/>
    <sheet name="Before Optimization" sheetId="7" r:id="rId5"/>
    <sheet name="After Optimization (OR Tools)" sheetId="8" r:id="rId6"/>
    <sheet name="Summary" sheetId="9" r:id="rId7"/>
    <sheet name="Tabel Copy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8" l="1"/>
  <c r="F65" i="8"/>
  <c r="F64" i="8"/>
  <c r="F63" i="8"/>
  <c r="F62" i="8"/>
  <c r="F61" i="8"/>
  <c r="F60" i="8"/>
  <c r="F59" i="8"/>
  <c r="F58" i="8"/>
  <c r="F57" i="8"/>
  <c r="E53" i="8"/>
  <c r="F52" i="8"/>
  <c r="F51" i="8"/>
  <c r="F50" i="8"/>
  <c r="F49" i="8"/>
  <c r="F48" i="8"/>
  <c r="F47" i="8"/>
  <c r="F46" i="8"/>
  <c r="F45" i="8"/>
  <c r="F44" i="8"/>
  <c r="E40" i="8"/>
  <c r="F39" i="8"/>
  <c r="F38" i="8"/>
  <c r="F37" i="8"/>
  <c r="F36" i="8"/>
  <c r="E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E9" i="8"/>
  <c r="F8" i="8"/>
  <c r="F7" i="8"/>
  <c r="F6" i="8"/>
  <c r="F5" i="8"/>
  <c r="F40" i="8" l="1"/>
  <c r="F66" i="8"/>
  <c r="F53" i="8"/>
  <c r="F32" i="8"/>
  <c r="F9" i="8"/>
</calcChain>
</file>

<file path=xl/sharedStrings.xml><?xml version="1.0" encoding="utf-8"?>
<sst xmlns="http://schemas.openxmlformats.org/spreadsheetml/2006/main" count="1071" uniqueCount="341">
  <si>
    <t>RPK</t>
  </si>
  <si>
    <t>Order Qty</t>
  </si>
  <si>
    <t>Latitude</t>
  </si>
  <si>
    <t>Longitude</t>
  </si>
  <si>
    <t>Alamat Lengkap</t>
  </si>
  <si>
    <t>cluster</t>
  </si>
  <si>
    <t>RPK - AS-SYIFA</t>
  </si>
  <si>
    <t>Sawah Mede No.02 6, RT.6/RW.6, Kamal, Kec. Kalideres, Kota Jakarta Barat, Daerah Khusus Ibukota Jakarta 11810</t>
  </si>
  <si>
    <t>RPK - YPP</t>
  </si>
  <si>
    <t>Jl. Kegembiraan VIII No.6, RT.6/RW.19, Pegadungan, Kec. Kalideres, Kota Jakarta Barat, Daerah Khusus Ibukota Jakarta 11830</t>
  </si>
  <si>
    <t>DKI RPK PD PADI SUBUR</t>
  </si>
  <si>
    <t>Jl. Kresek Raya No.51, RT.7/RW.8, Duri Kosambi, Kecamatan Cengkareng, Kota Jakarta Barat, Daerah Khusus Ibukota Jakarta 11750</t>
  </si>
  <si>
    <t>RPK - DENI BERKAH</t>
  </si>
  <si>
    <t>Gg. Pelopor, RT.005/RW.006, Buaran Indah, Kec. Tangerang, Kota Tangerang, Banten 15119</t>
  </si>
  <si>
    <t>RPK - ARA MURNI</t>
  </si>
  <si>
    <t>Jl. Raya Bugel No.26, RT.005/RW.001, Bugel, Kec. Karawaci, Kota Tangerang, Banten 15114</t>
  </si>
  <si>
    <t>RPK - BERKAH TANGERANG</t>
  </si>
  <si>
    <t>Jl. Karawaci Residence No.26, Bojong Nangka, Kec. Klp. Dua, Kabupaten Tangerang, Banten 15810</t>
  </si>
  <si>
    <t>RPK - TOKO KITA</t>
  </si>
  <si>
    <t>RM5F+RQ4, Jl. Maulana Hasanudin, RT.006/RW.010, Cipondoh, Kec. Cipondoh, Kota Tangerang, Banten 15148</t>
  </si>
  <si>
    <t>Cluster 0</t>
  </si>
  <si>
    <t>Cluster 1</t>
  </si>
  <si>
    <t>RPK - TOKO RIZKY</t>
  </si>
  <si>
    <t>Jl. Buni No.89, RT.8/RW.3, Mangga Besar, Kec. Taman Sari, Kota Jakarta Barat, Daerah Khusus Ibukota Jakarta 11180</t>
  </si>
  <si>
    <t>RPK - AGEN BERAS SUMBER JAYA ABADI</t>
  </si>
  <si>
    <t>9, Sukabumi Utara, Kec. Kb. Jeruk, Kota Jakarta Barat, Daerah Khusus Ibukota Jakarta</t>
  </si>
  <si>
    <t>RPK - PT MULTI RASA BINTANG</t>
  </si>
  <si>
    <t>Gg. Langgar I No.49 8, RT.10/RW.9, Pisangan Tim., Kec. Pulo Gadung, Kota Jakarta Timur, Daerah Khusus Ibukota Jakarta 13230</t>
  </si>
  <si>
    <t>DKI RPK Lazuardi Gemilang</t>
  </si>
  <si>
    <t>Jl. Johar Baru 7 No.2, RT.3/RW.9, Johar Baru, Kec. Johar Baru, Kota Jakarta Pusat, Daerah Khusus Ibukota Jakarta 10560</t>
  </si>
  <si>
    <t>DKI RPK YUNI TRI</t>
  </si>
  <si>
    <t>Jl. Kalibaru Timur</t>
  </si>
  <si>
    <t>RPK - SUKSES SEJAHTERA</t>
  </si>
  <si>
    <t>Jl. Kebon Kosong Raya No.18, RW.1, Kb. Kosong, Kec. Kemayoran, Kota Jakarta Pusat, Daerah Khusus Ibukota Jakarta 10620</t>
  </si>
  <si>
    <t>RPK BERKAH FAMILY</t>
  </si>
  <si>
    <t>Jl. K.H. Mas Mansyur No.13, RT.13/RW.7, Kb. Kacang, Kecamatan Tanah Abang, Kota Jakarta Pusat, Daerah Khusus Ibukota Jakarta 10250</t>
  </si>
  <si>
    <t>DKI RPK ENYA</t>
  </si>
  <si>
    <t>Jl. Bila RW.3, Cideng, Gambir, Central Jakarta City, Jakarta 10150</t>
  </si>
  <si>
    <t>RPK - M ADAM</t>
  </si>
  <si>
    <t>RW.5, Johar Baru, Central Jakarta City, Jakarta 10560</t>
  </si>
  <si>
    <t>RPK-MAJU JAYA LOGISTIK</t>
  </si>
  <si>
    <t>Jl. Tebet Dalam II C No.11, Tebet Bar., Kec. Tebet, Kota Jakarta Selatan, Daerah Khusus Ibukota Jakarta 12810</t>
  </si>
  <si>
    <t>RPK-TOKO AL HADID</t>
  </si>
  <si>
    <t>Jl. Bank III No.1, Pela Mampang, Kec. Mampang Prpt., Kota Jakarta Selatan, Daerah Khusus Ibukota Jakarta 12720</t>
  </si>
  <si>
    <t>RPK- DEWI SRI</t>
  </si>
  <si>
    <t>North Kebayoran Lama, Kebayoran Lama, South Jakarta City, Jakarta 12240</t>
  </si>
  <si>
    <t>RPK - REVA</t>
  </si>
  <si>
    <t>Gg. 9 No.3, Warakas, Kec. Tj. Priok, Jkt Utara, Daerah Khusus Ibukota Jakarta 14370</t>
  </si>
  <si>
    <t>RPK - SUMBER REZEKI</t>
  </si>
  <si>
    <t>TELUK GONG JL. D6 BLOK A 16/14</t>
  </si>
  <si>
    <t>RPK - WARUNG PAKPAHAN</t>
  </si>
  <si>
    <t>JL. RSM BIDARACINA RT005/RW016</t>
  </si>
  <si>
    <t>RPK-KIOS BERAS HANIFAH</t>
  </si>
  <si>
    <t>Jl. Pisangan Lama No.11 2, RT.2/RW.3, Pisangan Tim., Kec. Pulo Gadung, Kota Jakarta Timur, Daerah Khusus Ibukota Jakarta 13230</t>
  </si>
  <si>
    <t>DKI RPK HARAPAN ELIM</t>
  </si>
  <si>
    <t>Jl. Inspeksi Kali No.8, RT.8/RW.9, Cawang, Kec. Kramat jati, Kota Jakarta Timur, Daerah Khusus Ibukota Jakarta 13630</t>
  </si>
  <si>
    <t>RPK - HABEEL FOOD</t>
  </si>
  <si>
    <t>Pondok Bambu, Durensawit, East Jakarta City, Jakarta 13430</t>
  </si>
  <si>
    <t>RPK-TOKO BERAS DHIA</t>
  </si>
  <si>
    <t>Jl. Panca Warga Empat No.33, RT.6/RW.3, Cipinang Cempedak, Kecamatan Jatinegara, Kota Jakarta Timur, Daerah Khusus Ibukota Jakarta 13410</t>
  </si>
  <si>
    <t>RPK TOKO ANUGERAH</t>
  </si>
  <si>
    <t>JL. SWASEMBADA TIMUR XI NO.17 RT012/RW010</t>
  </si>
  <si>
    <t>RPK - RAHMATAN II</t>
  </si>
  <si>
    <t>Lorong X Tim. No.4, RW.1, Koja, Kec. Koja, Jkt Utara, Daerah Khusus Ibukota Jakarta 14220</t>
  </si>
  <si>
    <t>RPK-THEO JAYA</t>
  </si>
  <si>
    <t>West Semper, Cilincing, North Jakarta City, Jakarta 14130</t>
  </si>
  <si>
    <t>RPK TOKO PODOMORO</t>
  </si>
  <si>
    <t>Jl. Kesadaran Raya No.21, RT.7/RW.1, Cipinang Muara, Kecamatan Jatinegara, Kota Jakarta Timur, Daerah Khusus Ibukota Jakarta 13420</t>
  </si>
  <si>
    <t>RPK JELITA BERAS</t>
  </si>
  <si>
    <t>Klp. Gading Trade Centre, Jl. Pulau Putri No.2, RT.2/RW.9, Klp. Gading Bar., Kec. Klp. Gading, Jkt Utara, Daerah Khusus Ibukota Jakarta 14240</t>
  </si>
  <si>
    <t>Cluster 2</t>
  </si>
  <si>
    <t>RPK - PRATAMA</t>
  </si>
  <si>
    <t>CR9J+6GM, Jl. Guru Muchtar, RT.01/RW.12, Cimahpar, Kec. Bogor Utara, Kota Bogor, Jawa Barat 16155</t>
  </si>
  <si>
    <t>RPK-SAWUNG JANUR KUNING</t>
  </si>
  <si>
    <t>Bojong, Kemang, Bogor Regency, West Java 16310</t>
  </si>
  <si>
    <t>RPK - ABRAL JAYA</t>
  </si>
  <si>
    <t>Jl. Raya Cipayung, RT.3/RW.3, Cipayung Jaya, Kec. Cipayung, Kota Depok, Jawa Barat 16437</t>
  </si>
  <si>
    <t>RPK - Laris Manis</t>
  </si>
  <si>
    <t>Gg. H. Ugun No.63, Padasuka, Kec. Ciomas, Kabupaten Bogor, Jawa Barat 16610</t>
  </si>
  <si>
    <t>RPK - MURNI JAYA</t>
  </si>
  <si>
    <t>No. 14, Jl. Raya Tapos Ds.Banjarwaru Kp. Banjarwaru, RT.001/RW.005, Banjar Waru, Kec. Ciawi, Kabupaten Bogor, Jawa Barat 16720</t>
  </si>
  <si>
    <t>RPK - TOKO JEMBATAN BOLA PURI</t>
  </si>
  <si>
    <t>Jl. Raya Susukan No.8, Pabuaran, Kecamatan Bojonggede, Kabupaten Bogor, Jawa Barat 16920</t>
  </si>
  <si>
    <t>RPK ABI FROZEN FOOD</t>
  </si>
  <si>
    <t>Jl. Utan Jaya No.12, kel, Pd. Jaya, Kec. Cipayung, Kabupaten Bogor, Jawa Barat 16920</t>
  </si>
  <si>
    <t>RPK - BUDE LALA</t>
  </si>
  <si>
    <t>HVQG+M76, Kp, Jl. Sindang Karsa, RT.3/RW.9, Sukamaju Baru, Kec. Tapos, Depok,Jawa Barat, Jawa Barat 16455</t>
  </si>
  <si>
    <t>Clsuter 3</t>
  </si>
  <si>
    <t>DKI RPK AKU DAN KAMU</t>
  </si>
  <si>
    <t>Gg. Veteran No.122, RT.01/RW.03, Bahagia, Kec. Babelan, Kabupaten Bekasi, Jawa Barat 17612</t>
  </si>
  <si>
    <t>DKI RPK IMAM DAN UMAM</t>
  </si>
  <si>
    <t>RW.008, Jakasampurna, Bekasi Barat, Bekasi, West Java 17145</t>
  </si>
  <si>
    <t>DKI RPK MAJU TIGA SEKAWAN</t>
  </si>
  <si>
    <t>Komplek, Jl. Taman Juanda No.6 blok N 1, RT.012/RW.004, Duren Jaya, Kec. Bekasi Tim., Kota Bks, Jawa Barat 17111</t>
  </si>
  <si>
    <t>DKI RPK PURNABAKTI LOGISTIK</t>
  </si>
  <si>
    <t>Jl. Pisang MAS II A No.187, RT.001/RW.012, Duren Jaya, Kec. Bekasi Tim., Kota Bks, Jawa Barat 17111</t>
  </si>
  <si>
    <t>DKI RPK SEJAHTERA (KEN RICK)</t>
  </si>
  <si>
    <t>V25W+PGR, Jl. Kedung Jaya, Kedung Pengawas, Kec. Babelan, Kabupaten Bekasi, Jawa Barat 17610</t>
  </si>
  <si>
    <t>RPK - KHANSA</t>
  </si>
  <si>
    <t>RW.004, Jatibening Baru, Pondok Gede, Bekasi, West Java 17412</t>
  </si>
  <si>
    <t>RPK - KOPERASI KONSUMEN GUYUB RUKUN SANB</t>
  </si>
  <si>
    <t>Jl. Taman Gardenia I No.66, RT.001/RW.019, Jaka Setia, Kec. Bekasi Sel., Kota Bks, Jawa Barat 17147</t>
  </si>
  <si>
    <t>RPK - NURAZ GERAI SEMBAKO</t>
  </si>
  <si>
    <t>Jl. Pemuda Kranji No.13b, RT.003/RW.014, Perumnas 1, Kranji, Kec. Bekasi Bar., Kota Bks, Jawa Barat 17135</t>
  </si>
  <si>
    <t>RPK - TOKO SEMBAKO "SUMBER PANGAN SEHAT"</t>
  </si>
  <si>
    <t>Jl. Pulo Sirih Tengah 19 Blok EB No 327 Rt. 009/014, RT.009/RW.014, Pekayon Jaya, Bekasi Selatan, Bekasi, West Java 17148</t>
  </si>
  <si>
    <t>RPK - TOKO SEMBAKO SUMBER PANGAN SUKSES</t>
  </si>
  <si>
    <t>Jl. Taman Galaxy Raya No.54, RT.002/RW.010, Jaka Setia, Kec. Bekasi Sel., Kota Bks, Jawa Barat 17147</t>
  </si>
  <si>
    <t>RPK - TOKO USAHA BARU DUA</t>
  </si>
  <si>
    <t>Jl. Jarakosta No.126, Danau Indah, Kec. Cikarang Bar., Kabupaten Bekasi, Jawa Barat 17530</t>
  </si>
  <si>
    <t>RPK - WARUNG HANAN</t>
  </si>
  <si>
    <t>Jl. Gunung Kawi Blok B.242, RT.2/RW.012, Harapan Jaya, Kec. Bekasi Utara, Kota Bks, Jawa Barat 17124</t>
  </si>
  <si>
    <t>RPK - NANDA</t>
  </si>
  <si>
    <t>Jl. Raya Penggilingan No.16 6, RT.6/RW.5, Penggilingan, Kec. Cakung, Kota Jakarta Timur, Daerah Khusus Ibukota Jakarta 13940</t>
  </si>
  <si>
    <t>RPK - SUMBER KONDANG</t>
  </si>
  <si>
    <t>East Cakung, Cakung, East Jakarta City, Jakarta 13910</t>
  </si>
  <si>
    <t>RPK- TOKO BERAS PURNAMA</t>
  </si>
  <si>
    <t>Gg. Buntu No.11, RT.11/RW.5, Penggilingan, Kec. Cakung, Kota Jakarta Timur, Daerah Khusus Ibukota Jakarta 13940</t>
  </si>
  <si>
    <t>RPK-TOKO ONJ</t>
  </si>
  <si>
    <t>Jl. Pinus Elok No.6, RT.6/RW.9, Pulo Gebang, Kec. Cakung, Kota Jakarta Timur, Daerah Khusus Ibukota Jakarta 13950</t>
  </si>
  <si>
    <t>RPK - RIANG MARKET</t>
  </si>
  <si>
    <t>Jl. Gempol No.8, RT.8/RW.1, Cakung Tim., Kec. Cakung, Kota Jakarta Timur, Daerah Khusus Ibukota Jakarta 13910</t>
  </si>
  <si>
    <t>DKI RPK TOKO BAROKAH JAYA ROROTAN</t>
  </si>
  <si>
    <t>Jl. Rorotan IV No.102 14, RT.14/RW.6, Rorotan, Kec. Cilincing, Jkt Utara, Daerah Khusus Ibukota Jakarta 14140</t>
  </si>
  <si>
    <t>Cluster 4</t>
  </si>
  <si>
    <t>DKI RPK BAKTI</t>
  </si>
  <si>
    <t>Jl. Bakti RT.006/RW.012, Jatirahayu, Pondok Melati, Bekasi, West Java 17414</t>
  </si>
  <si>
    <t>DKI RPK HUSNA II</t>
  </si>
  <si>
    <t>Seruni hills 3, Jatiranggon, Kec. Jatisampurna, Kota Bks, Jawa Barat 17432</t>
  </si>
  <si>
    <t>DKI RPK RATNA</t>
  </si>
  <si>
    <t>Jl. Garuda No.A4, RT.008/RW.002, Jatiluhur, Kec. Jatiasih, Kota Bks, Jawa Barat 17425</t>
  </si>
  <si>
    <t>RPK - HUSNA 1</t>
  </si>
  <si>
    <t>Jl. Raya Hankam No.9, RT.001/RW.005, Jatiwarna, Kec. Pd. Melati, Kota Bks, Jawa Barat 17415</t>
  </si>
  <si>
    <t>RPK - TOKO PUDING</t>
  </si>
  <si>
    <t>Jl. Alam Raya 1, RW.012, Kota Bks, Jawa Barat</t>
  </si>
  <si>
    <t>RPK ALMEERA</t>
  </si>
  <si>
    <t>Cipenjo, Cileungsi, Bogor Regency, West Java</t>
  </si>
  <si>
    <t>DKI RPK RAVENALA 327</t>
  </si>
  <si>
    <t>H2C6+22G, Mampir, Cileungsi, Bogor Regency, West Java 16820</t>
  </si>
  <si>
    <t>RPK BENHIL SEMBAKO</t>
  </si>
  <si>
    <t>Kp Sindangkarsa, rt 001 rw 004 no.77, Sukamaju Baru, Kec. Tapos, Kota Depok, Jawa Barat 16455</t>
  </si>
  <si>
    <t>RPK SAMARA</t>
  </si>
  <si>
    <t>Pasir Angin, Cileungsi, Bogor Regency, West Java</t>
  </si>
  <si>
    <t>RPK - TOKO BERAS "RANIA"</t>
  </si>
  <si>
    <t>rt01rw07, Jl. Raya Cikuda Wanaherang</t>
  </si>
  <si>
    <t>RPK SWASEMBADA</t>
  </si>
  <si>
    <t>Jl. Metland Transyogie 39-57, Cipenjo, Kec. Cileungsi, Kabupaten Bogor, Jawa Barat 16820</t>
  </si>
  <si>
    <t>RPK - ADE RAHMAT APENDI</t>
  </si>
  <si>
    <t xml:space="preserve">JL. AGUNG RAYA I NO.32A RT09 RW.02 LENTENG AGUNG JAGAKARSA JAKARTA SELAN </t>
  </si>
  <si>
    <t>RPK - TOKO RANURA SHOP</t>
  </si>
  <si>
    <t>Jl. Tanah Merdeka X No.85, RT.8/RW.6, Rambutan, Kec. Ciracas, Kota Jakarta Timur, Daerah Khusus Ibukota Jakarta 13830</t>
  </si>
  <si>
    <t>RPK- VIAN SEMBAKO</t>
  </si>
  <si>
    <t>JL.CANDRAGA 5 NO.16 RT003 RW008 KELURAHAN BARU PASAR REBO CIJANTUNG</t>
  </si>
  <si>
    <t xml:space="preserve">Cluster 0 </t>
  </si>
  <si>
    <t>Cluster 3</t>
  </si>
  <si>
    <t>Truk</t>
  </si>
  <si>
    <t>Rute</t>
  </si>
  <si>
    <t>Load</t>
  </si>
  <si>
    <t>Distance</t>
  </si>
  <si>
    <t>Cost</t>
  </si>
  <si>
    <t>CDD 1</t>
  </si>
  <si>
    <t>0-6-0</t>
  </si>
  <si>
    <t>Fuso 1</t>
  </si>
  <si>
    <t>0-3-4-0</t>
  </si>
  <si>
    <t>Fuso 2</t>
  </si>
  <si>
    <t>0-1-2-0</t>
  </si>
  <si>
    <t>Fuso 3</t>
  </si>
  <si>
    <t>0-5-7-0</t>
  </si>
  <si>
    <t>Total</t>
  </si>
  <si>
    <t>Engkel 1</t>
  </si>
  <si>
    <t>0-8-0</t>
  </si>
  <si>
    <t>Engkel 2</t>
  </si>
  <si>
    <t>0-17-0</t>
  </si>
  <si>
    <t>Engkel 3</t>
  </si>
  <si>
    <t>0-18-0</t>
  </si>
  <si>
    <t>Engkel 4</t>
  </si>
  <si>
    <t>0-22-0</t>
  </si>
  <si>
    <t>Engkel 5</t>
  </si>
  <si>
    <t>0-24-0</t>
  </si>
  <si>
    <t>Engkel 6</t>
  </si>
  <si>
    <t>0-3-0</t>
  </si>
  <si>
    <t>0-1-0</t>
  </si>
  <si>
    <t>CDD 2</t>
  </si>
  <si>
    <t>0-10-0</t>
  </si>
  <si>
    <t>CDD 3</t>
  </si>
  <si>
    <t>0-13-0</t>
  </si>
  <si>
    <t>CDD 4</t>
  </si>
  <si>
    <t>0-15-0</t>
  </si>
  <si>
    <t>CDD 5</t>
  </si>
  <si>
    <t>0-16-0</t>
  </si>
  <si>
    <t>CDD 6</t>
  </si>
  <si>
    <t>0-9-0</t>
  </si>
  <si>
    <t>CDD 7</t>
  </si>
  <si>
    <t>0-14-0</t>
  </si>
  <si>
    <t>CDD 8</t>
  </si>
  <si>
    <t>0-23-19-0</t>
  </si>
  <si>
    <t>CDD 9</t>
  </si>
  <si>
    <t>0-7-0</t>
  </si>
  <si>
    <t>0-4-0</t>
  </si>
  <si>
    <t>0-6-5-0</t>
  </si>
  <si>
    <t>Fuso 4</t>
  </si>
  <si>
    <t>0-2-12-11-0</t>
  </si>
  <si>
    <t>Fuso 5</t>
  </si>
  <si>
    <t>0-20-21-0</t>
  </si>
  <si>
    <t>0-5-0</t>
  </si>
  <si>
    <t>0-4-1-0</t>
  </si>
  <si>
    <t>0-8-7-0</t>
  </si>
  <si>
    <t>0-6-2-3-0</t>
  </si>
  <si>
    <t>0-11-0</t>
  </si>
  <si>
    <t>0-14-12-0</t>
  </si>
  <si>
    <t>0-4-3-7-0</t>
  </si>
  <si>
    <t>0-16-13-0</t>
  </si>
  <si>
    <t>0-2-9-10-0</t>
  </si>
  <si>
    <t>Fuso 6</t>
  </si>
  <si>
    <t>0-18-5-1-0</t>
  </si>
  <si>
    <t>Fuso 7</t>
  </si>
  <si>
    <t>0-8-15-0</t>
  </si>
  <si>
    <t>0-2-0</t>
  </si>
  <si>
    <t>0-9-10-0</t>
  </si>
  <si>
    <t>0-4-3-0</t>
  </si>
  <si>
    <t>0-11-6-0</t>
  </si>
  <si>
    <t>0-1-5-0</t>
  </si>
  <si>
    <t>Cluster</t>
  </si>
  <si>
    <t>Jumlah Titik RPK</t>
  </si>
  <si>
    <t>Total Titik RPK</t>
  </si>
  <si>
    <t>Hasil clustering menggunakan K-Means</t>
  </si>
  <si>
    <t>Asusi Harga per-kilometer</t>
  </si>
  <si>
    <t>Matrix Distance Cluster 0</t>
  </si>
  <si>
    <t>Komponen Biaya</t>
  </si>
  <si>
    <t>Engkel Pick Up (2 ton)</t>
  </si>
  <si>
    <t>CDD Bak (4 ton)</t>
  </si>
  <si>
    <t>Fuso (8 ton)</t>
  </si>
  <si>
    <t>GUDANG</t>
  </si>
  <si>
    <t>RPK 1</t>
  </si>
  <si>
    <t>RPK 2</t>
  </si>
  <si>
    <t>RPK 3</t>
  </si>
  <si>
    <t>RPK 4</t>
  </si>
  <si>
    <t>RPK 5</t>
  </si>
  <si>
    <t>RPK 6</t>
  </si>
  <si>
    <t>RPK 7</t>
  </si>
  <si>
    <t>CLUSTER 0</t>
  </si>
  <si>
    <t>Bahan Bakar/km (solar)</t>
  </si>
  <si>
    <t>No.</t>
  </si>
  <si>
    <t>Nama RPK</t>
  </si>
  <si>
    <t>Order</t>
  </si>
  <si>
    <t>Round Trip</t>
  </si>
  <si>
    <t>Jarak</t>
  </si>
  <si>
    <t>Cost Before Optimization</t>
  </si>
  <si>
    <t>Sewa Mobil/km</t>
  </si>
  <si>
    <t>Pengemudi/km</t>
  </si>
  <si>
    <t>Clsuter Analysis Result using K-Means</t>
  </si>
  <si>
    <t xml:space="preserve">Total </t>
  </si>
  <si>
    <t>Matrix Distance Cluster 1</t>
  </si>
  <si>
    <t>RPK 8</t>
  </si>
  <si>
    <t>RPK 9</t>
  </si>
  <si>
    <t>RPK 10</t>
  </si>
  <si>
    <t>RPK 11</t>
  </si>
  <si>
    <t>RPK 12</t>
  </si>
  <si>
    <t>RPK 13</t>
  </si>
  <si>
    <t>RPK 14</t>
  </si>
  <si>
    <t>RPK 15</t>
  </si>
  <si>
    <t>RPK 16</t>
  </si>
  <si>
    <t>RPK 17</t>
  </si>
  <si>
    <t>RPK 18</t>
  </si>
  <si>
    <t>RPK 19</t>
  </si>
  <si>
    <t>RPK 20</t>
  </si>
  <si>
    <t>RPK 21</t>
  </si>
  <si>
    <t>RPK 22</t>
  </si>
  <si>
    <t>RPK 23</t>
  </si>
  <si>
    <t>RPK 24</t>
  </si>
  <si>
    <t>CLUSTER 1</t>
  </si>
  <si>
    <t>Matrix Distance Cluster 2</t>
  </si>
  <si>
    <t>CLUSTER 2</t>
  </si>
  <si>
    <t xml:space="preserve">GUDANG </t>
  </si>
  <si>
    <t>Matrix Distance Cluster 3</t>
  </si>
  <si>
    <t>CLUSTER 3</t>
  </si>
  <si>
    <t>Matrix Distance Cluster 4</t>
  </si>
  <si>
    <t>CLUSTER 4</t>
  </si>
  <si>
    <t>&gt;Using OR-Tools</t>
  </si>
  <si>
    <t>Before Optimization</t>
  </si>
  <si>
    <t>After Optimization</t>
  </si>
  <si>
    <t>Savings</t>
  </si>
  <si>
    <t>Truck</t>
  </si>
  <si>
    <t>Engkel Only</t>
  </si>
  <si>
    <t>CDD, Fuso</t>
  </si>
  <si>
    <t>Distance (km)</t>
  </si>
  <si>
    <t>Cost (idr)</t>
  </si>
  <si>
    <t>Engkel, CDD, Fuso</t>
  </si>
  <si>
    <t>Engkel, Fuso</t>
  </si>
  <si>
    <t>Reduce</t>
  </si>
  <si>
    <t xml:space="preserve">Cluster </t>
  </si>
  <si>
    <t>Proposed Truck</t>
  </si>
  <si>
    <t>Proposed Route</t>
  </si>
  <si>
    <t>Demand (ton)</t>
  </si>
  <si>
    <t>Total Distance (km)</t>
  </si>
  <si>
    <t>Total Cost (idr)</t>
  </si>
  <si>
    <t>Clsuter 0</t>
  </si>
  <si>
    <t>Truck B</t>
  </si>
  <si>
    <t>WH - RPK 6 - WH</t>
  </si>
  <si>
    <t>Truck C</t>
  </si>
  <si>
    <t>WH - RPK 3 - RPK 4 - WH</t>
  </si>
  <si>
    <t>WH - RPK 1 - RPK 2 - WH</t>
  </si>
  <si>
    <t>WH - RPK 5 - RPK 7 - WH</t>
  </si>
  <si>
    <t>Savings (%)</t>
  </si>
  <si>
    <t>Clsuter 1</t>
  </si>
  <si>
    <t>Truck A</t>
  </si>
  <si>
    <t>WH - RPK 8 - WH</t>
  </si>
  <si>
    <t>WH - RPK 17 - WH</t>
  </si>
  <si>
    <t>WH - RPK 18 - WH</t>
  </si>
  <si>
    <t>WH - RPK 22 - WH</t>
  </si>
  <si>
    <t>WH - RPK 24 - WH</t>
  </si>
  <si>
    <t>WH - RPK 3 - WH</t>
  </si>
  <si>
    <t>WH - RPK 1 - WH</t>
  </si>
  <si>
    <t>WH - RPK 10 - WH</t>
  </si>
  <si>
    <t>WH - RPK 13 - WH</t>
  </si>
  <si>
    <t>WH - RPK 15 - WH</t>
  </si>
  <si>
    <t>WH - RPK 16 - WH</t>
  </si>
  <si>
    <t>WH - RPK 9 - WH</t>
  </si>
  <si>
    <t>WH - RPK 14 - WH</t>
  </si>
  <si>
    <t>WH - RPK 23 - RPK 19 - WH</t>
  </si>
  <si>
    <t>WH - RPK 7 - WH</t>
  </si>
  <si>
    <t>WH - RPK 4 - WH</t>
  </si>
  <si>
    <t>WH - RPK 6 - RPK 5 - WH</t>
  </si>
  <si>
    <t>WH - RPK 2 - RPK 12 - RPK 11 - WH</t>
  </si>
  <si>
    <t>WH - RPK 20 - RPK 21 - WH</t>
  </si>
  <si>
    <t>WH - RPK 5 - WH</t>
  </si>
  <si>
    <t>WH - RPK 4 - RPK 1 - WH</t>
  </si>
  <si>
    <t>WH - RPK 8 - RPK 7 - WH</t>
  </si>
  <si>
    <t>WH - RPK 6 - RPK 2 - RPK 3 - WH</t>
  </si>
  <si>
    <t>WH - RPK 11 - WH</t>
  </si>
  <si>
    <t>WH - RPK 14 - RPK 12 - WH</t>
  </si>
  <si>
    <t>WH - RPK 4 - RPK 3 - RPK 7 - WH</t>
  </si>
  <si>
    <t>WH - RPK 16 - RPK 13 - WH</t>
  </si>
  <si>
    <t>WH - RPK 2 - RPK 9 - RPK 10 - WH</t>
  </si>
  <si>
    <t>WH - RPK 18 - RPK 5 - RPK 1 - WH</t>
  </si>
  <si>
    <t>WH - RPK 8 - RPK 15 - WH</t>
  </si>
  <si>
    <t>WH - RPK 2 - WH</t>
  </si>
  <si>
    <t>WH - RPK 9 - RPK 10 - WH</t>
  </si>
  <si>
    <t>WH - RPK 4 - RPK 3 - WH</t>
  </si>
  <si>
    <t>WH - RPK 11 - RPK 6 - WH</t>
  </si>
  <si>
    <t>WH - RPK 1 - RPK 5 -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</si>
</sst>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00"/>
    <numFmt numFmtId="166" formatCode="_-[$IDR-3809]* #,##0.00_-;\-[$IDR-3809]* #,##0.00_-;_-[$IDR-3809]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0" xfId="0" applyFont="1"/>
    <xf numFmtId="0" fontId="8" fillId="0" borderId="1" xfId="0" applyFont="1" applyBorder="1"/>
    <xf numFmtId="165" fontId="8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/>
    <xf numFmtId="166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 vertical="center"/>
    </xf>
    <xf numFmtId="166" fontId="10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6" fontId="10" fillId="3" borderId="4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12" fillId="4" borderId="1" xfId="0" applyNumberFormat="1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2" fontId="10" fillId="0" borderId="3" xfId="0" applyNumberFormat="1" applyFont="1" applyBorder="1" applyAlignment="1">
      <alignment horizontal="right" vertical="center"/>
    </xf>
    <xf numFmtId="166" fontId="9" fillId="3" borderId="4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10" fillId="0" borderId="3" xfId="0" applyFont="1" applyBorder="1" applyAlignment="1">
      <alignment horizontal="center"/>
    </xf>
    <xf numFmtId="166" fontId="9" fillId="0" borderId="4" xfId="0" applyNumberFormat="1" applyFont="1" applyBorder="1" applyAlignment="1">
      <alignment horizontal="center"/>
    </xf>
    <xf numFmtId="9" fontId="10" fillId="3" borderId="4" xfId="0" applyNumberFormat="1" applyFont="1" applyFill="1" applyBorder="1" applyAlignment="1">
      <alignment horizontal="center"/>
    </xf>
    <xf numFmtId="1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" fontId="10" fillId="6" borderId="0" xfId="0" applyNumberFormat="1" applyFont="1" applyFill="1" applyAlignment="1">
      <alignment horizontal="center" vertical="center"/>
    </xf>
    <xf numFmtId="2" fontId="10" fillId="6" borderId="0" xfId="0" applyNumberFormat="1" applyFont="1" applyFill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9" fontId="9" fillId="6" borderId="0" xfId="0" applyNumberFormat="1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45C7-3FB8-2049-A2B8-31ABA2B4EDAD}">
  <dimension ref="A1:G85"/>
  <sheetViews>
    <sheetView workbookViewId="0">
      <selection activeCell="E95" sqref="E95"/>
    </sheetView>
  </sheetViews>
  <sheetFormatPr defaultColWidth="11.19921875" defaultRowHeight="15.6" x14ac:dyDescent="0.3"/>
  <cols>
    <col min="1" max="1" width="8.296875" bestFit="1" customWidth="1"/>
    <col min="2" max="2" width="21.19921875" bestFit="1" customWidth="1"/>
    <col min="6" max="6" width="101.19921875" bestFit="1" customWidth="1"/>
  </cols>
  <sheetData>
    <row r="1" spans="1:7" x14ac:dyDescent="0.3">
      <c r="A1" t="s">
        <v>20</v>
      </c>
    </row>
    <row r="2" spans="1:7" x14ac:dyDescent="0.3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x14ac:dyDescent="0.3">
      <c r="A3" s="2">
        <v>1</v>
      </c>
      <c r="B3" s="1" t="s">
        <v>6</v>
      </c>
      <c r="C3" s="1">
        <v>4</v>
      </c>
      <c r="D3" s="1">
        <v>-6.09802</v>
      </c>
      <c r="E3" s="1">
        <v>106.70480000000001</v>
      </c>
      <c r="F3" s="1" t="s">
        <v>7</v>
      </c>
      <c r="G3" s="1">
        <v>0</v>
      </c>
    </row>
    <row r="4" spans="1:7" x14ac:dyDescent="0.3">
      <c r="A4" s="4">
        <v>2</v>
      </c>
      <c r="B4" s="1" t="s">
        <v>8</v>
      </c>
      <c r="C4" s="1">
        <v>4</v>
      </c>
      <c r="D4" s="1">
        <v>-6.1410299999999998</v>
      </c>
      <c r="E4" s="1">
        <v>106.71129999999999</v>
      </c>
      <c r="F4" s="1" t="s">
        <v>9</v>
      </c>
      <c r="G4" s="1">
        <v>0</v>
      </c>
    </row>
    <row r="5" spans="1:7" x14ac:dyDescent="0.3">
      <c r="A5" s="4">
        <v>3</v>
      </c>
      <c r="B5" s="1" t="s">
        <v>10</v>
      </c>
      <c r="C5" s="1">
        <v>2</v>
      </c>
      <c r="D5" s="1">
        <v>-6.18032</v>
      </c>
      <c r="E5" s="1">
        <v>106.71040000000001</v>
      </c>
      <c r="F5" s="1" t="s">
        <v>11</v>
      </c>
      <c r="G5" s="1">
        <v>0</v>
      </c>
    </row>
    <row r="6" spans="1:7" x14ac:dyDescent="0.3">
      <c r="A6" s="4">
        <v>4</v>
      </c>
      <c r="B6" s="1" t="s">
        <v>12</v>
      </c>
      <c r="C6" s="1">
        <v>6</v>
      </c>
      <c r="D6" s="1">
        <v>-6.1785199999999998</v>
      </c>
      <c r="E6" s="1">
        <v>106.65300000000001</v>
      </c>
      <c r="F6" s="1" t="s">
        <v>13</v>
      </c>
      <c r="G6" s="1">
        <v>0</v>
      </c>
    </row>
    <row r="7" spans="1:7" x14ac:dyDescent="0.3">
      <c r="A7" s="4">
        <v>5</v>
      </c>
      <c r="B7" s="1" t="s">
        <v>14</v>
      </c>
      <c r="C7" s="1">
        <v>4</v>
      </c>
      <c r="D7" s="1">
        <v>-6.1761600000000003</v>
      </c>
      <c r="E7" s="1">
        <v>106.6026</v>
      </c>
      <c r="F7" s="1" t="s">
        <v>15</v>
      </c>
      <c r="G7" s="1">
        <v>0</v>
      </c>
    </row>
    <row r="8" spans="1:7" x14ac:dyDescent="0.3">
      <c r="A8" s="4">
        <v>6</v>
      </c>
      <c r="B8" s="1" t="s">
        <v>16</v>
      </c>
      <c r="C8" s="1">
        <v>4</v>
      </c>
      <c r="D8" s="1">
        <v>-6.2482100000000003</v>
      </c>
      <c r="E8" s="1">
        <v>106.60469999999999</v>
      </c>
      <c r="F8" s="1" t="s">
        <v>17</v>
      </c>
      <c r="G8" s="1">
        <v>0</v>
      </c>
    </row>
    <row r="9" spans="1:7" x14ac:dyDescent="0.3">
      <c r="A9" s="4">
        <v>7</v>
      </c>
      <c r="B9" s="1" t="s">
        <v>18</v>
      </c>
      <c r="C9" s="1">
        <v>4</v>
      </c>
      <c r="D9" s="1">
        <v>-6.1895699999999998</v>
      </c>
      <c r="E9" s="1">
        <v>106.6734</v>
      </c>
      <c r="F9" s="1" t="s">
        <v>19</v>
      </c>
      <c r="G9" s="1">
        <v>0</v>
      </c>
    </row>
    <row r="11" spans="1:7" x14ac:dyDescent="0.3">
      <c r="A11" t="s">
        <v>21</v>
      </c>
    </row>
    <row r="12" spans="1:7" x14ac:dyDescent="0.3">
      <c r="B12" s="5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</row>
    <row r="13" spans="1:7" x14ac:dyDescent="0.3">
      <c r="A13" s="5">
        <v>1</v>
      </c>
      <c r="B13" t="s">
        <v>22</v>
      </c>
      <c r="C13">
        <v>4</v>
      </c>
      <c r="D13">
        <v>-6.1450788000000003</v>
      </c>
      <c r="E13">
        <v>106.81769250000001</v>
      </c>
      <c r="F13" t="s">
        <v>23</v>
      </c>
      <c r="G13">
        <v>1</v>
      </c>
    </row>
    <row r="14" spans="1:7" x14ac:dyDescent="0.3">
      <c r="A14" s="5">
        <v>2</v>
      </c>
      <c r="B14" t="s">
        <v>24</v>
      </c>
      <c r="C14">
        <v>2</v>
      </c>
      <c r="D14">
        <v>-6.2135731999999999</v>
      </c>
      <c r="E14">
        <v>106.7696892</v>
      </c>
      <c r="F14" t="s">
        <v>25</v>
      </c>
      <c r="G14">
        <v>1</v>
      </c>
    </row>
    <row r="15" spans="1:7" x14ac:dyDescent="0.3">
      <c r="A15" s="5">
        <v>3</v>
      </c>
      <c r="B15" t="s">
        <v>26</v>
      </c>
      <c r="C15">
        <v>2</v>
      </c>
      <c r="D15">
        <v>-6.2131347000000003</v>
      </c>
      <c r="E15">
        <v>106.8775155</v>
      </c>
      <c r="F15" t="s">
        <v>27</v>
      </c>
      <c r="G15">
        <v>1</v>
      </c>
    </row>
    <row r="16" spans="1:7" x14ac:dyDescent="0.3">
      <c r="A16" s="5">
        <v>4</v>
      </c>
      <c r="B16" t="s">
        <v>28</v>
      </c>
      <c r="C16">
        <v>6</v>
      </c>
      <c r="D16">
        <v>-6.1864707000000001</v>
      </c>
      <c r="E16">
        <v>106.8587874</v>
      </c>
      <c r="F16" t="s">
        <v>29</v>
      </c>
      <c r="G16">
        <v>1</v>
      </c>
    </row>
    <row r="17" spans="1:7" x14ac:dyDescent="0.3">
      <c r="A17" s="5">
        <v>5</v>
      </c>
      <c r="B17" t="s">
        <v>30</v>
      </c>
      <c r="C17">
        <v>4</v>
      </c>
      <c r="D17">
        <v>-6.1691132</v>
      </c>
      <c r="E17">
        <v>106.8453078</v>
      </c>
      <c r="F17" t="s">
        <v>31</v>
      </c>
      <c r="G17">
        <v>1</v>
      </c>
    </row>
    <row r="18" spans="1:7" x14ac:dyDescent="0.3">
      <c r="A18" s="5">
        <v>6</v>
      </c>
      <c r="B18" t="s">
        <v>32</v>
      </c>
      <c r="C18">
        <v>4</v>
      </c>
      <c r="D18">
        <v>-6.1656934000000003</v>
      </c>
      <c r="E18">
        <v>106.8457909</v>
      </c>
      <c r="F18" t="s">
        <v>33</v>
      </c>
      <c r="G18">
        <v>1</v>
      </c>
    </row>
    <row r="19" spans="1:7" x14ac:dyDescent="0.3">
      <c r="A19" s="5">
        <v>7</v>
      </c>
      <c r="B19" t="s">
        <v>34</v>
      </c>
      <c r="C19">
        <v>4</v>
      </c>
      <c r="D19">
        <v>-6.1886236999999999</v>
      </c>
      <c r="E19">
        <v>106.81230069999999</v>
      </c>
      <c r="F19" t="s">
        <v>35</v>
      </c>
      <c r="G19">
        <v>1</v>
      </c>
    </row>
    <row r="20" spans="1:7" x14ac:dyDescent="0.3">
      <c r="A20" s="5">
        <v>8</v>
      </c>
      <c r="B20" t="s">
        <v>36</v>
      </c>
      <c r="C20">
        <v>2</v>
      </c>
      <c r="D20">
        <v>-6.1739668999999999</v>
      </c>
      <c r="E20">
        <v>106.80531499999999</v>
      </c>
      <c r="F20" t="s">
        <v>37</v>
      </c>
      <c r="G20">
        <v>1</v>
      </c>
    </row>
    <row r="21" spans="1:7" x14ac:dyDescent="0.3">
      <c r="A21" s="5">
        <v>9</v>
      </c>
      <c r="B21" t="s">
        <v>38</v>
      </c>
      <c r="C21">
        <v>4</v>
      </c>
      <c r="D21">
        <v>-6.1831567999999999</v>
      </c>
      <c r="E21">
        <v>106.85795899999999</v>
      </c>
      <c r="F21" t="s">
        <v>39</v>
      </c>
      <c r="G21">
        <v>1</v>
      </c>
    </row>
    <row r="22" spans="1:7" x14ac:dyDescent="0.3">
      <c r="A22" s="5">
        <v>10</v>
      </c>
      <c r="B22" t="s">
        <v>40</v>
      </c>
      <c r="C22">
        <v>4</v>
      </c>
      <c r="D22">
        <v>-6.2274998999999998</v>
      </c>
      <c r="E22">
        <v>106.8466355</v>
      </c>
      <c r="F22" t="s">
        <v>41</v>
      </c>
      <c r="G22">
        <v>1</v>
      </c>
    </row>
    <row r="23" spans="1:7" x14ac:dyDescent="0.3">
      <c r="A23" s="5">
        <v>11</v>
      </c>
      <c r="B23" t="s">
        <v>42</v>
      </c>
      <c r="C23">
        <v>4</v>
      </c>
      <c r="D23">
        <v>-6.2513725999999998</v>
      </c>
      <c r="E23">
        <v>106.80738220000001</v>
      </c>
      <c r="F23" t="s">
        <v>43</v>
      </c>
      <c r="G23">
        <v>1</v>
      </c>
    </row>
    <row r="24" spans="1:7" x14ac:dyDescent="0.3">
      <c r="A24" s="5">
        <v>12</v>
      </c>
      <c r="B24" t="s">
        <v>44</v>
      </c>
      <c r="C24">
        <v>2</v>
      </c>
      <c r="D24">
        <v>-6.2425319000000004</v>
      </c>
      <c r="E24">
        <v>106.7809439</v>
      </c>
      <c r="F24" t="s">
        <v>45</v>
      </c>
      <c r="G24">
        <v>1</v>
      </c>
    </row>
    <row r="25" spans="1:7" x14ac:dyDescent="0.3">
      <c r="A25" s="5">
        <v>13</v>
      </c>
      <c r="B25" t="s">
        <v>46</v>
      </c>
      <c r="C25">
        <v>4</v>
      </c>
      <c r="D25">
        <v>-6.1185786000000002</v>
      </c>
      <c r="E25">
        <v>106.87397660000001</v>
      </c>
      <c r="F25" t="s">
        <v>47</v>
      </c>
      <c r="G25">
        <v>1</v>
      </c>
    </row>
    <row r="26" spans="1:7" x14ac:dyDescent="0.3">
      <c r="A26" s="5">
        <v>14</v>
      </c>
      <c r="B26" t="s">
        <v>48</v>
      </c>
      <c r="C26">
        <v>4</v>
      </c>
      <c r="D26">
        <v>-6.1381290000000002</v>
      </c>
      <c r="E26">
        <v>106.7773416</v>
      </c>
      <c r="F26" t="s">
        <v>49</v>
      </c>
      <c r="G26">
        <v>1</v>
      </c>
    </row>
    <row r="27" spans="1:7" x14ac:dyDescent="0.3">
      <c r="A27" s="5">
        <v>15</v>
      </c>
      <c r="B27" t="s">
        <v>50</v>
      </c>
      <c r="C27">
        <v>4</v>
      </c>
      <c r="D27">
        <v>-6.229114</v>
      </c>
      <c r="E27">
        <v>106.866715</v>
      </c>
      <c r="F27" t="s">
        <v>51</v>
      </c>
      <c r="G27">
        <v>1</v>
      </c>
    </row>
    <row r="28" spans="1:7" x14ac:dyDescent="0.3">
      <c r="A28" s="5">
        <v>16</v>
      </c>
      <c r="B28" t="s">
        <v>52</v>
      </c>
      <c r="C28">
        <v>4</v>
      </c>
      <c r="D28">
        <v>-6.2129563000000001</v>
      </c>
      <c r="E28">
        <v>106.8735293</v>
      </c>
      <c r="F28" t="s">
        <v>53</v>
      </c>
      <c r="G28">
        <v>1</v>
      </c>
    </row>
    <row r="29" spans="1:7" x14ac:dyDescent="0.3">
      <c r="A29" s="5">
        <v>17</v>
      </c>
      <c r="B29" t="s">
        <v>54</v>
      </c>
      <c r="C29">
        <v>2</v>
      </c>
      <c r="D29">
        <v>-6.2549618999999996</v>
      </c>
      <c r="E29">
        <v>106.862672</v>
      </c>
      <c r="F29" t="s">
        <v>55</v>
      </c>
      <c r="G29">
        <v>1</v>
      </c>
    </row>
    <row r="30" spans="1:7" x14ac:dyDescent="0.3">
      <c r="A30" s="5">
        <v>18</v>
      </c>
      <c r="B30" t="s">
        <v>56</v>
      </c>
      <c r="C30">
        <v>2</v>
      </c>
      <c r="D30">
        <v>-6.2291210000000001</v>
      </c>
      <c r="E30">
        <v>106.8991892</v>
      </c>
      <c r="F30" t="s">
        <v>57</v>
      </c>
      <c r="G30">
        <v>1</v>
      </c>
    </row>
    <row r="31" spans="1:7" x14ac:dyDescent="0.3">
      <c r="A31" s="5">
        <v>19</v>
      </c>
      <c r="B31" t="s">
        <v>58</v>
      </c>
      <c r="C31">
        <v>2</v>
      </c>
      <c r="D31">
        <v>-6.2359406000000002</v>
      </c>
      <c r="E31">
        <v>106.8792272</v>
      </c>
      <c r="F31" t="s">
        <v>59</v>
      </c>
      <c r="G31">
        <v>1</v>
      </c>
    </row>
    <row r="32" spans="1:7" x14ac:dyDescent="0.3">
      <c r="A32" s="5">
        <v>20</v>
      </c>
      <c r="B32" t="s">
        <v>60</v>
      </c>
      <c r="C32">
        <v>6</v>
      </c>
      <c r="D32">
        <v>-6.1228597000000002</v>
      </c>
      <c r="E32">
        <v>106.8875341</v>
      </c>
      <c r="F32" t="s">
        <v>61</v>
      </c>
      <c r="G32">
        <v>1</v>
      </c>
    </row>
    <row r="33" spans="1:7" x14ac:dyDescent="0.3">
      <c r="A33" s="5">
        <v>21</v>
      </c>
      <c r="B33" t="s">
        <v>62</v>
      </c>
      <c r="C33">
        <v>2</v>
      </c>
      <c r="D33">
        <v>-6.1101706</v>
      </c>
      <c r="E33">
        <v>106.8909908</v>
      </c>
      <c r="F33" t="s">
        <v>63</v>
      </c>
      <c r="G33">
        <v>1</v>
      </c>
    </row>
    <row r="34" spans="1:7" x14ac:dyDescent="0.3">
      <c r="A34" s="5">
        <v>22</v>
      </c>
      <c r="B34" t="s">
        <v>64</v>
      </c>
      <c r="C34">
        <v>2</v>
      </c>
      <c r="D34">
        <v>-6.1309320999999999</v>
      </c>
      <c r="E34">
        <v>106.9216765</v>
      </c>
      <c r="F34" t="s">
        <v>65</v>
      </c>
      <c r="G34">
        <v>1</v>
      </c>
    </row>
    <row r="35" spans="1:7" x14ac:dyDescent="0.3">
      <c r="A35" s="5">
        <v>23</v>
      </c>
      <c r="B35" t="s">
        <v>66</v>
      </c>
      <c r="C35">
        <v>2</v>
      </c>
      <c r="D35">
        <v>-6.2352508000000002</v>
      </c>
      <c r="E35">
        <v>106.8825306</v>
      </c>
      <c r="F35" t="s">
        <v>67</v>
      </c>
      <c r="G35">
        <v>1</v>
      </c>
    </row>
    <row r="36" spans="1:7" x14ac:dyDescent="0.3">
      <c r="A36" s="5">
        <v>24</v>
      </c>
      <c r="B36" t="s">
        <v>68</v>
      </c>
      <c r="C36">
        <v>2</v>
      </c>
      <c r="D36">
        <v>-6.1547267000000003</v>
      </c>
      <c r="E36">
        <v>106.89007119999999</v>
      </c>
      <c r="F36" t="s">
        <v>69</v>
      </c>
      <c r="G36">
        <v>1</v>
      </c>
    </row>
    <row r="38" spans="1:7" x14ac:dyDescent="0.3">
      <c r="A38" t="s">
        <v>70</v>
      </c>
    </row>
    <row r="39" spans="1:7" x14ac:dyDescent="0.3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</row>
    <row r="40" spans="1:7" x14ac:dyDescent="0.3">
      <c r="A40" s="5">
        <v>1</v>
      </c>
      <c r="B40" t="s">
        <v>71</v>
      </c>
      <c r="C40">
        <v>6</v>
      </c>
      <c r="D40">
        <v>-6.5860085000000002</v>
      </c>
      <c r="E40">
        <v>106.8299675</v>
      </c>
      <c r="F40" t="s">
        <v>72</v>
      </c>
      <c r="G40">
        <v>2</v>
      </c>
    </row>
    <row r="41" spans="1:7" x14ac:dyDescent="0.3">
      <c r="A41" s="5">
        <v>2</v>
      </c>
      <c r="B41" t="s">
        <v>73</v>
      </c>
      <c r="C41">
        <v>4</v>
      </c>
      <c r="D41">
        <v>-6.5278044</v>
      </c>
      <c r="E41">
        <v>106.74147019999999</v>
      </c>
      <c r="F41" t="s">
        <v>74</v>
      </c>
      <c r="G41">
        <v>2</v>
      </c>
    </row>
    <row r="42" spans="1:7" x14ac:dyDescent="0.3">
      <c r="A42" s="5">
        <v>3</v>
      </c>
      <c r="B42" t="s">
        <v>75</v>
      </c>
      <c r="C42">
        <v>2</v>
      </c>
      <c r="D42">
        <v>-6.4387822000000003</v>
      </c>
      <c r="E42">
        <v>106.7946759</v>
      </c>
      <c r="F42" t="s">
        <v>76</v>
      </c>
      <c r="G42">
        <v>2</v>
      </c>
    </row>
    <row r="43" spans="1:7" x14ac:dyDescent="0.3">
      <c r="A43" s="5">
        <v>4</v>
      </c>
      <c r="B43" t="s">
        <v>77</v>
      </c>
      <c r="C43">
        <v>2</v>
      </c>
      <c r="D43">
        <v>-6.5980587000000002</v>
      </c>
      <c r="E43">
        <v>106.7620039</v>
      </c>
      <c r="F43" t="s">
        <v>78</v>
      </c>
      <c r="G43">
        <v>2</v>
      </c>
    </row>
    <row r="44" spans="1:7" x14ac:dyDescent="0.3">
      <c r="A44" s="5">
        <v>5</v>
      </c>
      <c r="B44" t="s">
        <v>79</v>
      </c>
      <c r="C44">
        <v>2</v>
      </c>
      <c r="D44">
        <v>-6.6699877000000001</v>
      </c>
      <c r="E44">
        <v>106.8540599</v>
      </c>
      <c r="F44" t="s">
        <v>80</v>
      </c>
      <c r="G44">
        <v>2</v>
      </c>
    </row>
    <row r="45" spans="1:7" x14ac:dyDescent="0.3">
      <c r="A45" s="5">
        <v>6</v>
      </c>
      <c r="B45" t="s">
        <v>81</v>
      </c>
      <c r="C45">
        <v>2</v>
      </c>
      <c r="D45">
        <v>-6.462167</v>
      </c>
      <c r="E45">
        <v>106.7874142</v>
      </c>
      <c r="F45" t="s">
        <v>82</v>
      </c>
      <c r="G45">
        <v>2</v>
      </c>
    </row>
    <row r="46" spans="1:7" x14ac:dyDescent="0.3">
      <c r="A46" s="5">
        <v>7</v>
      </c>
      <c r="B46" t="s">
        <v>83</v>
      </c>
      <c r="C46">
        <v>4</v>
      </c>
      <c r="D46">
        <v>-6.4477599999999997</v>
      </c>
      <c r="E46">
        <v>106.807614</v>
      </c>
      <c r="F46" t="s">
        <v>84</v>
      </c>
      <c r="G46">
        <v>2</v>
      </c>
    </row>
    <row r="47" spans="1:7" x14ac:dyDescent="0.3">
      <c r="A47" s="5">
        <v>8</v>
      </c>
      <c r="B47" t="s">
        <v>85</v>
      </c>
      <c r="C47">
        <v>4</v>
      </c>
      <c r="D47">
        <v>-6.4477583999999997</v>
      </c>
      <c r="E47">
        <v>106.768989</v>
      </c>
      <c r="F47" t="s">
        <v>86</v>
      </c>
      <c r="G47">
        <v>2</v>
      </c>
    </row>
    <row r="49" spans="1:7" x14ac:dyDescent="0.3">
      <c r="A49" t="s">
        <v>87</v>
      </c>
    </row>
    <row r="50" spans="1:7" x14ac:dyDescent="0.3">
      <c r="B50" s="5" t="s">
        <v>0</v>
      </c>
      <c r="C50" s="5" t="s">
        <v>1</v>
      </c>
      <c r="D50" s="5" t="s">
        <v>2</v>
      </c>
      <c r="E50" s="5" t="s">
        <v>3</v>
      </c>
      <c r="F50" s="5" t="s">
        <v>4</v>
      </c>
      <c r="G50" s="5" t="s">
        <v>5</v>
      </c>
    </row>
    <row r="51" spans="1:7" x14ac:dyDescent="0.3">
      <c r="A51" s="5">
        <v>1</v>
      </c>
      <c r="B51" t="s">
        <v>88</v>
      </c>
      <c r="C51">
        <v>2</v>
      </c>
      <c r="D51">
        <v>-6.1860911999999999</v>
      </c>
      <c r="E51">
        <v>107.01573689999999</v>
      </c>
      <c r="F51" t="s">
        <v>89</v>
      </c>
      <c r="G51">
        <v>3</v>
      </c>
    </row>
    <row r="52" spans="1:7" x14ac:dyDescent="0.3">
      <c r="A52" s="5">
        <v>2</v>
      </c>
      <c r="B52" t="s">
        <v>90</v>
      </c>
      <c r="C52">
        <v>4</v>
      </c>
      <c r="D52">
        <v>-6.2336662</v>
      </c>
      <c r="E52">
        <v>106.9758179</v>
      </c>
      <c r="F52" t="s">
        <v>91</v>
      </c>
      <c r="G52">
        <v>3</v>
      </c>
    </row>
    <row r="53" spans="1:7" x14ac:dyDescent="0.3">
      <c r="A53" s="5">
        <v>3</v>
      </c>
      <c r="B53" t="s">
        <v>92</v>
      </c>
      <c r="C53">
        <v>2</v>
      </c>
      <c r="D53">
        <v>-6.2469051999999996</v>
      </c>
      <c r="E53">
        <v>107.0203839</v>
      </c>
      <c r="F53" t="s">
        <v>93</v>
      </c>
      <c r="G53">
        <v>3</v>
      </c>
    </row>
    <row r="54" spans="1:7" x14ac:dyDescent="0.3">
      <c r="A54" s="5">
        <v>4</v>
      </c>
      <c r="B54" t="s">
        <v>94</v>
      </c>
      <c r="C54">
        <v>4</v>
      </c>
      <c r="D54">
        <v>-6.2325711999999998</v>
      </c>
      <c r="E54">
        <v>107.0174519</v>
      </c>
      <c r="F54" t="s">
        <v>95</v>
      </c>
      <c r="G54">
        <v>3</v>
      </c>
    </row>
    <row r="55" spans="1:7" x14ac:dyDescent="0.3">
      <c r="A55" s="5">
        <v>5</v>
      </c>
      <c r="B55" t="s">
        <v>96</v>
      </c>
      <c r="C55">
        <v>4</v>
      </c>
      <c r="D55">
        <v>-6.1513761999999996</v>
      </c>
      <c r="E55">
        <v>107.0341586</v>
      </c>
      <c r="F55" t="s">
        <v>97</v>
      </c>
      <c r="G55">
        <v>3</v>
      </c>
    </row>
    <row r="56" spans="1:7" x14ac:dyDescent="0.3">
      <c r="A56" s="5">
        <v>6</v>
      </c>
      <c r="B56" t="s">
        <v>98</v>
      </c>
      <c r="C56">
        <v>6</v>
      </c>
      <c r="D56">
        <v>-6.2597034999999996</v>
      </c>
      <c r="E56">
        <v>106.9260019</v>
      </c>
      <c r="F56" t="s">
        <v>99</v>
      </c>
      <c r="G56">
        <v>3</v>
      </c>
    </row>
    <row r="57" spans="1:7" x14ac:dyDescent="0.3">
      <c r="A57" s="5">
        <v>7</v>
      </c>
      <c r="B57" t="s">
        <v>100</v>
      </c>
      <c r="C57">
        <v>2</v>
      </c>
      <c r="D57">
        <v>-6.2674116</v>
      </c>
      <c r="E57">
        <v>106.96835830000001</v>
      </c>
      <c r="F57" t="s">
        <v>101</v>
      </c>
      <c r="G57">
        <v>3</v>
      </c>
    </row>
    <row r="58" spans="1:7" x14ac:dyDescent="0.3">
      <c r="A58" s="5">
        <v>8</v>
      </c>
      <c r="B58" t="s">
        <v>102</v>
      </c>
      <c r="C58">
        <v>6</v>
      </c>
      <c r="D58">
        <v>-6.2674099999999999</v>
      </c>
      <c r="E58">
        <v>106.9297333</v>
      </c>
      <c r="F58" t="s">
        <v>103</v>
      </c>
      <c r="G58">
        <v>3</v>
      </c>
    </row>
    <row r="59" spans="1:7" x14ac:dyDescent="0.3">
      <c r="A59" s="5">
        <v>9</v>
      </c>
      <c r="B59" t="s">
        <v>104</v>
      </c>
      <c r="C59">
        <v>2</v>
      </c>
      <c r="D59">
        <v>-6.2591862999999996</v>
      </c>
      <c r="E59">
        <v>106.9707212</v>
      </c>
      <c r="F59" t="s">
        <v>105</v>
      </c>
      <c r="G59">
        <v>3</v>
      </c>
    </row>
    <row r="60" spans="1:7" x14ac:dyDescent="0.3">
      <c r="A60" s="5">
        <v>10</v>
      </c>
      <c r="B60" t="s">
        <v>106</v>
      </c>
      <c r="C60">
        <v>2</v>
      </c>
      <c r="D60">
        <v>-6.2563846999999999</v>
      </c>
      <c r="E60">
        <v>106.9658165</v>
      </c>
      <c r="F60" t="s">
        <v>107</v>
      </c>
      <c r="G60">
        <v>3</v>
      </c>
    </row>
    <row r="61" spans="1:7" x14ac:dyDescent="0.3">
      <c r="A61" s="5">
        <v>11</v>
      </c>
      <c r="B61" t="s">
        <v>108</v>
      </c>
      <c r="C61">
        <v>4</v>
      </c>
      <c r="D61">
        <v>-6.3018245000000004</v>
      </c>
      <c r="E61">
        <v>107.1057289</v>
      </c>
      <c r="F61" t="s">
        <v>109</v>
      </c>
      <c r="G61">
        <v>3</v>
      </c>
    </row>
    <row r="62" spans="1:7" x14ac:dyDescent="0.3">
      <c r="A62" s="5">
        <v>12</v>
      </c>
      <c r="B62" t="s">
        <v>110</v>
      </c>
      <c r="C62">
        <v>6</v>
      </c>
      <c r="D62">
        <v>-6.2133558000000004</v>
      </c>
      <c r="E62">
        <v>106.97949490000001</v>
      </c>
      <c r="F62" t="s">
        <v>111</v>
      </c>
      <c r="G62">
        <v>3</v>
      </c>
    </row>
    <row r="63" spans="1:7" x14ac:dyDescent="0.3">
      <c r="A63" s="5">
        <v>13</v>
      </c>
      <c r="B63" t="s">
        <v>112</v>
      </c>
      <c r="C63">
        <v>6</v>
      </c>
      <c r="D63">
        <v>-6.2100369999999998</v>
      </c>
      <c r="E63">
        <v>106.9358276</v>
      </c>
      <c r="F63" t="s">
        <v>113</v>
      </c>
      <c r="G63">
        <v>3</v>
      </c>
    </row>
    <row r="64" spans="1:7" x14ac:dyDescent="0.3">
      <c r="A64" s="5">
        <v>14</v>
      </c>
      <c r="B64" t="s">
        <v>114</v>
      </c>
      <c r="C64">
        <v>2</v>
      </c>
      <c r="D64">
        <v>-6.1837781999999999</v>
      </c>
      <c r="E64">
        <v>106.9498019</v>
      </c>
      <c r="F64" t="s">
        <v>115</v>
      </c>
      <c r="G64">
        <v>3</v>
      </c>
    </row>
    <row r="65" spans="1:7" x14ac:dyDescent="0.3">
      <c r="A65" s="5">
        <v>15</v>
      </c>
      <c r="B65" t="s">
        <v>116</v>
      </c>
      <c r="C65">
        <v>2</v>
      </c>
      <c r="D65">
        <v>-6.2052918999999997</v>
      </c>
      <c r="E65">
        <v>106.9359</v>
      </c>
      <c r="F65" t="s">
        <v>117</v>
      </c>
      <c r="G65">
        <v>3</v>
      </c>
    </row>
    <row r="66" spans="1:7" x14ac:dyDescent="0.3">
      <c r="A66" s="5">
        <v>16</v>
      </c>
      <c r="B66" t="s">
        <v>118</v>
      </c>
      <c r="C66">
        <v>2</v>
      </c>
      <c r="D66">
        <v>-6.1978717000000003</v>
      </c>
      <c r="E66">
        <v>106.93816219999999</v>
      </c>
      <c r="F66" t="s">
        <v>119</v>
      </c>
      <c r="G66">
        <v>3</v>
      </c>
    </row>
    <row r="67" spans="1:7" x14ac:dyDescent="0.3">
      <c r="A67" s="5">
        <v>17</v>
      </c>
      <c r="B67" t="s">
        <v>120</v>
      </c>
      <c r="C67">
        <v>4</v>
      </c>
      <c r="D67">
        <v>-6.1836596999999998</v>
      </c>
      <c r="E67">
        <v>106.95237710000001</v>
      </c>
      <c r="F67" t="s">
        <v>121</v>
      </c>
      <c r="G67">
        <v>3</v>
      </c>
    </row>
    <row r="68" spans="1:7" x14ac:dyDescent="0.3">
      <c r="A68" s="5">
        <v>18</v>
      </c>
      <c r="B68" t="s">
        <v>122</v>
      </c>
      <c r="C68">
        <v>2</v>
      </c>
      <c r="D68">
        <v>-6.1506436999999998</v>
      </c>
      <c r="E68">
        <v>106.9535999</v>
      </c>
      <c r="F68" t="s">
        <v>123</v>
      </c>
      <c r="G68">
        <v>3</v>
      </c>
    </row>
    <row r="70" spans="1:7" x14ac:dyDescent="0.3">
      <c r="A70" t="s">
        <v>124</v>
      </c>
    </row>
    <row r="71" spans="1:7" x14ac:dyDescent="0.3">
      <c r="B71" s="5" t="s">
        <v>0</v>
      </c>
      <c r="C71" s="5" t="s">
        <v>1</v>
      </c>
      <c r="D71" s="5" t="s">
        <v>2</v>
      </c>
      <c r="E71" s="5" t="s">
        <v>3</v>
      </c>
      <c r="F71" s="5" t="s">
        <v>4</v>
      </c>
      <c r="G71" s="5" t="s">
        <v>5</v>
      </c>
    </row>
    <row r="72" spans="1:7" x14ac:dyDescent="0.3">
      <c r="A72" s="5">
        <v>1</v>
      </c>
      <c r="B72" t="s">
        <v>125</v>
      </c>
      <c r="C72">
        <v>4</v>
      </c>
      <c r="D72">
        <v>-6.2933395000000001</v>
      </c>
      <c r="E72">
        <v>106.92560880000001</v>
      </c>
      <c r="F72" t="s">
        <v>126</v>
      </c>
      <c r="G72">
        <v>4</v>
      </c>
    </row>
    <row r="73" spans="1:7" x14ac:dyDescent="0.3">
      <c r="A73" s="5">
        <v>2</v>
      </c>
      <c r="B73" t="s">
        <v>127</v>
      </c>
      <c r="C73">
        <v>2</v>
      </c>
      <c r="D73">
        <v>-6.3410586999999996</v>
      </c>
      <c r="E73">
        <v>106.9184265</v>
      </c>
      <c r="F73" t="s">
        <v>128</v>
      </c>
      <c r="G73">
        <v>4</v>
      </c>
    </row>
    <row r="74" spans="1:7" x14ac:dyDescent="0.3">
      <c r="A74" s="5">
        <v>3</v>
      </c>
      <c r="B74" t="s">
        <v>129</v>
      </c>
      <c r="C74">
        <v>6</v>
      </c>
      <c r="D74">
        <v>-6.3221534000000004</v>
      </c>
      <c r="E74">
        <v>106.94600079999999</v>
      </c>
      <c r="F74" t="s">
        <v>130</v>
      </c>
      <c r="G74">
        <v>4</v>
      </c>
    </row>
    <row r="75" spans="1:7" x14ac:dyDescent="0.3">
      <c r="A75" s="5">
        <v>4</v>
      </c>
      <c r="B75" t="s">
        <v>131</v>
      </c>
      <c r="C75">
        <v>2</v>
      </c>
      <c r="D75">
        <v>-6.3115695000000001</v>
      </c>
      <c r="E75">
        <v>106.91379619999999</v>
      </c>
      <c r="F75" t="s">
        <v>132</v>
      </c>
      <c r="G75">
        <v>4</v>
      </c>
    </row>
    <row r="76" spans="1:7" x14ac:dyDescent="0.3">
      <c r="A76" s="5">
        <v>5</v>
      </c>
      <c r="B76" t="s">
        <v>133</v>
      </c>
      <c r="C76">
        <v>4</v>
      </c>
      <c r="D76">
        <v>-6.3240493000000004</v>
      </c>
      <c r="E76">
        <v>106.9388775</v>
      </c>
      <c r="F76" t="s">
        <v>134</v>
      </c>
      <c r="G76">
        <v>4</v>
      </c>
    </row>
    <row r="77" spans="1:7" x14ac:dyDescent="0.3">
      <c r="A77" s="5">
        <v>6</v>
      </c>
      <c r="B77" t="s">
        <v>135</v>
      </c>
      <c r="C77">
        <v>6</v>
      </c>
      <c r="D77">
        <v>-6.3888083</v>
      </c>
      <c r="E77">
        <v>106.9812682</v>
      </c>
      <c r="F77" t="s">
        <v>136</v>
      </c>
      <c r="G77">
        <v>4</v>
      </c>
    </row>
    <row r="78" spans="1:7" x14ac:dyDescent="0.3">
      <c r="A78" s="5">
        <v>7</v>
      </c>
      <c r="B78" t="s">
        <v>137</v>
      </c>
      <c r="C78">
        <v>4</v>
      </c>
      <c r="D78">
        <v>-6.4299375000000003</v>
      </c>
      <c r="E78">
        <v>107.0075032</v>
      </c>
      <c r="F78" t="s">
        <v>138</v>
      </c>
      <c r="G78">
        <v>4</v>
      </c>
    </row>
    <row r="79" spans="1:7" x14ac:dyDescent="0.3">
      <c r="A79" s="5">
        <v>8</v>
      </c>
      <c r="B79" t="s">
        <v>139</v>
      </c>
      <c r="C79">
        <v>4</v>
      </c>
      <c r="D79">
        <v>-6.4013849</v>
      </c>
      <c r="E79">
        <v>106.86801130000001</v>
      </c>
      <c r="F79" t="s">
        <v>140</v>
      </c>
      <c r="G79">
        <v>4</v>
      </c>
    </row>
    <row r="80" spans="1:7" x14ac:dyDescent="0.3">
      <c r="A80" s="5">
        <v>9</v>
      </c>
      <c r="B80" t="s">
        <v>141</v>
      </c>
      <c r="C80">
        <v>2</v>
      </c>
      <c r="D80">
        <v>-6.3791165999999997</v>
      </c>
      <c r="E80">
        <v>106.96149029999999</v>
      </c>
      <c r="F80" t="s">
        <v>142</v>
      </c>
      <c r="G80">
        <v>4</v>
      </c>
    </row>
    <row r="81" spans="1:7" x14ac:dyDescent="0.3">
      <c r="A81" s="5">
        <v>10</v>
      </c>
      <c r="B81" t="s">
        <v>143</v>
      </c>
      <c r="C81">
        <v>2</v>
      </c>
      <c r="D81">
        <v>-6.4074397000000003</v>
      </c>
      <c r="E81">
        <v>106.946629</v>
      </c>
      <c r="F81" t="s">
        <v>144</v>
      </c>
      <c r="G81">
        <v>4</v>
      </c>
    </row>
    <row r="82" spans="1:7" x14ac:dyDescent="0.3">
      <c r="A82" s="5">
        <v>11</v>
      </c>
      <c r="B82" t="s">
        <v>145</v>
      </c>
      <c r="C82">
        <v>2</v>
      </c>
      <c r="D82">
        <v>-6.3939146999999998</v>
      </c>
      <c r="E82">
        <v>106.97397119999999</v>
      </c>
      <c r="F82" t="s">
        <v>146</v>
      </c>
      <c r="G82">
        <v>4</v>
      </c>
    </row>
    <row r="83" spans="1:7" x14ac:dyDescent="0.3">
      <c r="A83" s="5">
        <v>12</v>
      </c>
      <c r="B83" t="s">
        <v>147</v>
      </c>
      <c r="C83">
        <v>4</v>
      </c>
      <c r="D83">
        <v>-6.3247058000000003</v>
      </c>
      <c r="E83">
        <v>106.8372802</v>
      </c>
      <c r="F83" t="s">
        <v>148</v>
      </c>
      <c r="G83">
        <v>4</v>
      </c>
    </row>
    <row r="84" spans="1:7" x14ac:dyDescent="0.3">
      <c r="A84" s="5">
        <v>13</v>
      </c>
      <c r="B84" t="s">
        <v>149</v>
      </c>
      <c r="C84">
        <v>4</v>
      </c>
      <c r="D84">
        <v>-6.3146844</v>
      </c>
      <c r="E84">
        <v>106.8776168</v>
      </c>
      <c r="F84" t="s">
        <v>150</v>
      </c>
      <c r="G84">
        <v>4</v>
      </c>
    </row>
    <row r="85" spans="1:7" x14ac:dyDescent="0.3">
      <c r="A85" s="5">
        <v>14</v>
      </c>
      <c r="B85" t="s">
        <v>151</v>
      </c>
      <c r="C85">
        <v>4</v>
      </c>
      <c r="D85">
        <v>-6.3226788999999997</v>
      </c>
      <c r="E85">
        <v>106.83918509999999</v>
      </c>
      <c r="F85" t="s">
        <v>152</v>
      </c>
      <c r="G85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F5E7-88A9-6042-A75C-2933563CA7C5}">
  <dimension ref="A1:Z90"/>
  <sheetViews>
    <sheetView workbookViewId="0">
      <selection activeCell="C75" sqref="C75"/>
    </sheetView>
  </sheetViews>
  <sheetFormatPr defaultColWidth="11.19921875" defaultRowHeight="15.6" x14ac:dyDescent="0.3"/>
  <sheetData>
    <row r="1" spans="1:26" x14ac:dyDescent="0.3">
      <c r="A1" t="s">
        <v>153</v>
      </c>
    </row>
    <row r="2" spans="1:26" x14ac:dyDescent="0.3">
      <c r="B2" s="6">
        <v>0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</row>
    <row r="3" spans="1:26" x14ac:dyDescent="0.3">
      <c r="A3" s="6">
        <v>0</v>
      </c>
      <c r="B3">
        <v>0</v>
      </c>
      <c r="C3">
        <v>31046</v>
      </c>
      <c r="D3">
        <v>32503</v>
      </c>
      <c r="E3">
        <v>25807</v>
      </c>
      <c r="F3">
        <v>42668</v>
      </c>
      <c r="G3">
        <v>50740</v>
      </c>
      <c r="H3">
        <v>36310</v>
      </c>
      <c r="I3">
        <v>44456</v>
      </c>
    </row>
    <row r="4" spans="1:26" x14ac:dyDescent="0.3">
      <c r="A4" s="6">
        <v>1</v>
      </c>
      <c r="B4">
        <v>30901</v>
      </c>
      <c r="C4">
        <v>0</v>
      </c>
      <c r="D4">
        <v>7959</v>
      </c>
      <c r="E4">
        <v>17293</v>
      </c>
      <c r="F4">
        <v>15359</v>
      </c>
      <c r="G4">
        <v>23431</v>
      </c>
      <c r="H4">
        <v>29045</v>
      </c>
      <c r="I4">
        <v>17147</v>
      </c>
    </row>
    <row r="5" spans="1:26" x14ac:dyDescent="0.3">
      <c r="A5" s="6">
        <v>2</v>
      </c>
      <c r="B5">
        <v>31513</v>
      </c>
      <c r="C5">
        <v>8465</v>
      </c>
      <c r="D5">
        <v>0</v>
      </c>
      <c r="E5">
        <v>8121</v>
      </c>
      <c r="F5">
        <v>11646</v>
      </c>
      <c r="G5">
        <v>17792</v>
      </c>
      <c r="H5">
        <v>26766</v>
      </c>
      <c r="I5">
        <v>9215</v>
      </c>
    </row>
    <row r="6" spans="1:26" x14ac:dyDescent="0.3">
      <c r="A6" s="6">
        <v>3</v>
      </c>
      <c r="B6">
        <v>25690</v>
      </c>
      <c r="C6">
        <v>13873</v>
      </c>
      <c r="D6">
        <v>8120</v>
      </c>
      <c r="E6">
        <v>0</v>
      </c>
      <c r="F6">
        <v>10122</v>
      </c>
      <c r="G6">
        <v>21457</v>
      </c>
      <c r="H6">
        <v>18318</v>
      </c>
      <c r="I6">
        <v>7118</v>
      </c>
    </row>
    <row r="7" spans="1:26" x14ac:dyDescent="0.3">
      <c r="A7" s="6">
        <v>4</v>
      </c>
      <c r="B7">
        <v>40869</v>
      </c>
      <c r="C7">
        <v>13543</v>
      </c>
      <c r="D7">
        <v>11833</v>
      </c>
      <c r="E7">
        <v>14087</v>
      </c>
      <c r="F7">
        <v>0</v>
      </c>
      <c r="G7">
        <v>11070</v>
      </c>
      <c r="H7">
        <v>16491</v>
      </c>
      <c r="I7">
        <v>4584</v>
      </c>
    </row>
    <row r="8" spans="1:26" x14ac:dyDescent="0.3">
      <c r="A8" s="6">
        <v>5</v>
      </c>
      <c r="B8">
        <v>51309</v>
      </c>
      <c r="C8">
        <v>23984</v>
      </c>
      <c r="D8">
        <v>18244</v>
      </c>
      <c r="E8">
        <v>21597</v>
      </c>
      <c r="F8">
        <v>10334</v>
      </c>
      <c r="G8">
        <v>0</v>
      </c>
      <c r="H8">
        <v>13269</v>
      </c>
      <c r="I8">
        <v>12199</v>
      </c>
    </row>
    <row r="9" spans="1:26" x14ac:dyDescent="0.3">
      <c r="A9" s="6">
        <v>6</v>
      </c>
      <c r="B9">
        <v>36989</v>
      </c>
      <c r="C9">
        <v>28315</v>
      </c>
      <c r="D9">
        <v>25994</v>
      </c>
      <c r="E9">
        <v>18393</v>
      </c>
      <c r="F9">
        <v>17576</v>
      </c>
      <c r="G9">
        <v>14099</v>
      </c>
      <c r="H9">
        <v>0</v>
      </c>
      <c r="I9">
        <v>19363</v>
      </c>
    </row>
    <row r="10" spans="1:26" x14ac:dyDescent="0.3">
      <c r="A10" s="6">
        <v>7</v>
      </c>
      <c r="B10">
        <v>44654</v>
      </c>
      <c r="C10">
        <v>17328</v>
      </c>
      <c r="D10">
        <v>10513</v>
      </c>
      <c r="E10">
        <v>7693</v>
      </c>
      <c r="F10">
        <v>4074</v>
      </c>
      <c r="G10">
        <v>13426</v>
      </c>
      <c r="H10">
        <v>16408</v>
      </c>
      <c r="I10">
        <v>0</v>
      </c>
    </row>
    <row r="12" spans="1:26" x14ac:dyDescent="0.3">
      <c r="A12" t="s">
        <v>21</v>
      </c>
    </row>
    <row r="13" spans="1:26" x14ac:dyDescent="0.3">
      <c r="B13" s="6">
        <v>0</v>
      </c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6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6">
        <v>14</v>
      </c>
      <c r="Q13" s="6">
        <v>15</v>
      </c>
      <c r="R13" s="6">
        <v>16</v>
      </c>
      <c r="S13" s="6">
        <v>17</v>
      </c>
      <c r="T13" s="6">
        <v>18</v>
      </c>
      <c r="U13" s="6">
        <v>19</v>
      </c>
      <c r="V13" s="6">
        <v>20</v>
      </c>
      <c r="W13" s="6">
        <v>21</v>
      </c>
      <c r="X13" s="6">
        <v>22</v>
      </c>
      <c r="Y13" s="6">
        <v>23</v>
      </c>
      <c r="Z13" s="6">
        <v>24</v>
      </c>
    </row>
    <row r="14" spans="1:26" x14ac:dyDescent="0.3">
      <c r="A14" s="6">
        <v>0</v>
      </c>
      <c r="B14">
        <v>0</v>
      </c>
      <c r="C14">
        <v>10482</v>
      </c>
      <c r="D14">
        <v>17762</v>
      </c>
      <c r="E14">
        <v>5842</v>
      </c>
      <c r="F14">
        <v>3438</v>
      </c>
      <c r="G14">
        <v>4579</v>
      </c>
      <c r="H14">
        <v>4593</v>
      </c>
      <c r="I14">
        <v>10402</v>
      </c>
      <c r="J14">
        <v>10272</v>
      </c>
      <c r="K14">
        <v>3613</v>
      </c>
      <c r="L14">
        <v>9494</v>
      </c>
      <c r="M14">
        <v>19035</v>
      </c>
      <c r="N14">
        <v>35854</v>
      </c>
      <c r="O14">
        <v>10798</v>
      </c>
      <c r="P14">
        <v>20328</v>
      </c>
      <c r="Q14">
        <v>9265</v>
      </c>
      <c r="R14">
        <v>6596</v>
      </c>
      <c r="S14">
        <v>12628</v>
      </c>
      <c r="T14">
        <v>9511</v>
      </c>
      <c r="U14">
        <v>8483</v>
      </c>
      <c r="V14">
        <v>8184</v>
      </c>
      <c r="W14">
        <v>9139</v>
      </c>
      <c r="X14">
        <v>13196</v>
      </c>
      <c r="Y14">
        <v>8552</v>
      </c>
      <c r="Z14">
        <v>6256</v>
      </c>
    </row>
    <row r="15" spans="1:26" x14ac:dyDescent="0.3">
      <c r="A15" s="6">
        <v>1</v>
      </c>
      <c r="B15">
        <v>10279</v>
      </c>
      <c r="C15">
        <v>0</v>
      </c>
      <c r="D15">
        <v>13663</v>
      </c>
      <c r="E15">
        <v>14575</v>
      </c>
      <c r="F15">
        <v>10081</v>
      </c>
      <c r="G15">
        <v>5618</v>
      </c>
      <c r="H15">
        <v>5915</v>
      </c>
      <c r="I15">
        <v>6756</v>
      </c>
      <c r="J15">
        <v>6173</v>
      </c>
      <c r="K15">
        <v>8966</v>
      </c>
      <c r="L15">
        <v>11791</v>
      </c>
      <c r="M15">
        <v>13835</v>
      </c>
      <c r="N15">
        <v>26221</v>
      </c>
      <c r="O15">
        <v>10453</v>
      </c>
      <c r="P15">
        <v>6960</v>
      </c>
      <c r="Q15">
        <v>13515</v>
      </c>
      <c r="R15">
        <v>12287</v>
      </c>
      <c r="S15">
        <v>16653</v>
      </c>
      <c r="T15">
        <v>15941</v>
      </c>
      <c r="U15">
        <v>15111</v>
      </c>
      <c r="V15">
        <v>13616</v>
      </c>
      <c r="W15">
        <v>14635</v>
      </c>
      <c r="X15">
        <v>18692</v>
      </c>
      <c r="Y15">
        <v>15180</v>
      </c>
      <c r="Z15">
        <v>14013</v>
      </c>
    </row>
    <row r="16" spans="1:26" x14ac:dyDescent="0.3">
      <c r="A16" s="6">
        <v>2</v>
      </c>
      <c r="B16">
        <v>16366</v>
      </c>
      <c r="C16">
        <v>12469</v>
      </c>
      <c r="D16">
        <v>0</v>
      </c>
      <c r="E16">
        <v>20865</v>
      </c>
      <c r="F16">
        <v>15652</v>
      </c>
      <c r="G16">
        <v>13974</v>
      </c>
      <c r="H16">
        <v>14621</v>
      </c>
      <c r="I16">
        <v>9083</v>
      </c>
      <c r="J16">
        <v>7766</v>
      </c>
      <c r="K16">
        <v>14536</v>
      </c>
      <c r="L16">
        <v>13356</v>
      </c>
      <c r="M16">
        <v>8007</v>
      </c>
      <c r="N16">
        <v>6226</v>
      </c>
      <c r="O16">
        <v>23295</v>
      </c>
      <c r="P16">
        <v>9656</v>
      </c>
      <c r="Q16">
        <v>15920</v>
      </c>
      <c r="R16">
        <v>19832</v>
      </c>
      <c r="S16">
        <v>15615</v>
      </c>
      <c r="T16">
        <v>18656</v>
      </c>
      <c r="U16">
        <v>16874</v>
      </c>
      <c r="V16">
        <v>26344</v>
      </c>
      <c r="W16">
        <v>27364</v>
      </c>
      <c r="X16">
        <v>31421</v>
      </c>
      <c r="Y16">
        <v>17047</v>
      </c>
      <c r="Z16">
        <v>20100</v>
      </c>
    </row>
    <row r="17" spans="1:26" x14ac:dyDescent="0.3">
      <c r="A17" s="6">
        <v>3</v>
      </c>
      <c r="B17">
        <v>6301</v>
      </c>
      <c r="C17">
        <v>14727</v>
      </c>
      <c r="D17">
        <v>20573</v>
      </c>
      <c r="E17">
        <v>0</v>
      </c>
      <c r="F17">
        <v>6437</v>
      </c>
      <c r="G17">
        <v>11321</v>
      </c>
      <c r="H17">
        <v>11335</v>
      </c>
      <c r="I17">
        <v>13341</v>
      </c>
      <c r="J17">
        <v>19586</v>
      </c>
      <c r="K17">
        <v>6772</v>
      </c>
      <c r="L17">
        <v>6719</v>
      </c>
      <c r="M17">
        <v>14402</v>
      </c>
      <c r="N17">
        <v>31221</v>
      </c>
      <c r="O17">
        <v>15109</v>
      </c>
      <c r="P17">
        <v>24639</v>
      </c>
      <c r="Q17">
        <v>4622</v>
      </c>
      <c r="R17">
        <v>1716</v>
      </c>
      <c r="S17">
        <v>7996</v>
      </c>
      <c r="T17">
        <v>4869</v>
      </c>
      <c r="U17">
        <v>3841</v>
      </c>
      <c r="V17">
        <v>12495</v>
      </c>
      <c r="W17">
        <v>13450</v>
      </c>
      <c r="X17">
        <v>17507</v>
      </c>
      <c r="Y17">
        <v>3910</v>
      </c>
      <c r="Z17">
        <v>10578</v>
      </c>
    </row>
    <row r="18" spans="1:26" x14ac:dyDescent="0.3">
      <c r="A18" s="6">
        <v>4</v>
      </c>
      <c r="B18">
        <v>3438</v>
      </c>
      <c r="C18">
        <v>10159</v>
      </c>
      <c r="D18">
        <v>17439</v>
      </c>
      <c r="E18">
        <v>5845</v>
      </c>
      <c r="F18">
        <v>0</v>
      </c>
      <c r="G18">
        <v>4256</v>
      </c>
      <c r="H18">
        <v>4270</v>
      </c>
      <c r="I18">
        <v>10079</v>
      </c>
      <c r="J18">
        <v>9949</v>
      </c>
      <c r="K18">
        <v>549</v>
      </c>
      <c r="L18">
        <v>6618</v>
      </c>
      <c r="M18">
        <v>19037</v>
      </c>
      <c r="N18">
        <v>35857</v>
      </c>
      <c r="O18">
        <v>13301</v>
      </c>
      <c r="P18">
        <v>16329</v>
      </c>
      <c r="Q18">
        <v>7505</v>
      </c>
      <c r="R18">
        <v>6598</v>
      </c>
      <c r="S18">
        <v>12630</v>
      </c>
      <c r="T18">
        <v>9513</v>
      </c>
      <c r="U18">
        <v>8485</v>
      </c>
      <c r="V18">
        <v>10687</v>
      </c>
      <c r="W18">
        <v>11642</v>
      </c>
      <c r="X18">
        <v>15699</v>
      </c>
      <c r="Y18">
        <v>8555</v>
      </c>
      <c r="Z18">
        <v>8771</v>
      </c>
    </row>
    <row r="19" spans="1:26" x14ac:dyDescent="0.3">
      <c r="A19" s="6">
        <v>5</v>
      </c>
      <c r="B19">
        <v>4983</v>
      </c>
      <c r="C19">
        <v>6945</v>
      </c>
      <c r="D19">
        <v>14498</v>
      </c>
      <c r="E19">
        <v>10833</v>
      </c>
      <c r="F19">
        <v>5948</v>
      </c>
      <c r="G19">
        <v>0</v>
      </c>
      <c r="H19">
        <v>445</v>
      </c>
      <c r="I19">
        <v>7843</v>
      </c>
      <c r="J19">
        <v>7008</v>
      </c>
      <c r="K19">
        <v>5353</v>
      </c>
      <c r="L19">
        <v>9205</v>
      </c>
      <c r="M19">
        <v>24025</v>
      </c>
      <c r="N19">
        <v>27056</v>
      </c>
      <c r="O19">
        <v>9638</v>
      </c>
      <c r="P19">
        <v>13668</v>
      </c>
      <c r="Q19">
        <v>10091</v>
      </c>
      <c r="R19">
        <v>11586</v>
      </c>
      <c r="S19">
        <v>17618</v>
      </c>
      <c r="T19">
        <v>14497</v>
      </c>
      <c r="U19">
        <v>13469</v>
      </c>
      <c r="V19">
        <v>10620</v>
      </c>
      <c r="W19">
        <v>11575</v>
      </c>
      <c r="X19">
        <v>15632</v>
      </c>
      <c r="Y19">
        <v>13539</v>
      </c>
      <c r="Z19">
        <v>8717</v>
      </c>
    </row>
    <row r="20" spans="1:26" x14ac:dyDescent="0.3">
      <c r="A20" s="6">
        <v>6</v>
      </c>
      <c r="B20">
        <v>5690</v>
      </c>
      <c r="C20">
        <v>6556</v>
      </c>
      <c r="D20">
        <v>14109</v>
      </c>
      <c r="E20">
        <v>11539</v>
      </c>
      <c r="F20">
        <v>6928</v>
      </c>
      <c r="G20">
        <v>853</v>
      </c>
      <c r="H20">
        <v>0</v>
      </c>
      <c r="I20">
        <v>7454</v>
      </c>
      <c r="J20">
        <v>6619</v>
      </c>
      <c r="K20">
        <v>6059</v>
      </c>
      <c r="L20">
        <v>9475</v>
      </c>
      <c r="M20">
        <v>14915</v>
      </c>
      <c r="N20">
        <v>26667</v>
      </c>
      <c r="O20">
        <v>9381</v>
      </c>
      <c r="P20">
        <v>13411</v>
      </c>
      <c r="Q20">
        <v>10362</v>
      </c>
      <c r="R20">
        <v>9135</v>
      </c>
      <c r="S20">
        <v>13501</v>
      </c>
      <c r="T20">
        <v>12788</v>
      </c>
      <c r="U20">
        <v>14176</v>
      </c>
      <c r="V20">
        <v>12543</v>
      </c>
      <c r="W20">
        <v>13563</v>
      </c>
      <c r="X20">
        <v>17620</v>
      </c>
      <c r="Y20">
        <v>14245</v>
      </c>
      <c r="Z20">
        <v>9424</v>
      </c>
    </row>
    <row r="21" spans="1:26" x14ac:dyDescent="0.3">
      <c r="A21" s="6">
        <v>7</v>
      </c>
      <c r="B21">
        <v>9349</v>
      </c>
      <c r="C21">
        <v>6394</v>
      </c>
      <c r="D21">
        <v>8961</v>
      </c>
      <c r="E21">
        <v>13657</v>
      </c>
      <c r="F21">
        <v>8635</v>
      </c>
      <c r="G21">
        <v>7833</v>
      </c>
      <c r="H21">
        <v>7605</v>
      </c>
      <c r="I21">
        <v>0</v>
      </c>
      <c r="J21">
        <v>3499</v>
      </c>
      <c r="K21">
        <v>7520</v>
      </c>
      <c r="L21">
        <v>7755</v>
      </c>
      <c r="M21">
        <v>10045</v>
      </c>
      <c r="N21">
        <v>13849</v>
      </c>
      <c r="O21">
        <v>15186</v>
      </c>
      <c r="P21">
        <v>13526</v>
      </c>
      <c r="Q21">
        <v>14186</v>
      </c>
      <c r="R21">
        <v>12625</v>
      </c>
      <c r="S21">
        <v>13881</v>
      </c>
      <c r="T21">
        <v>13200</v>
      </c>
      <c r="U21">
        <v>13132</v>
      </c>
      <c r="V21">
        <v>14986</v>
      </c>
      <c r="W21">
        <v>15941</v>
      </c>
      <c r="X21">
        <v>19998</v>
      </c>
      <c r="Y21">
        <v>13201</v>
      </c>
      <c r="Z21">
        <v>13083</v>
      </c>
    </row>
    <row r="22" spans="1:26" x14ac:dyDescent="0.3">
      <c r="A22" s="6">
        <v>8</v>
      </c>
      <c r="B22">
        <v>10510</v>
      </c>
      <c r="C22">
        <v>5369</v>
      </c>
      <c r="D22">
        <v>8002</v>
      </c>
      <c r="E22">
        <v>20126</v>
      </c>
      <c r="F22">
        <v>10338</v>
      </c>
      <c r="G22">
        <v>6874</v>
      </c>
      <c r="H22">
        <v>7171</v>
      </c>
      <c r="I22">
        <v>2601</v>
      </c>
      <c r="J22">
        <v>0</v>
      </c>
      <c r="K22">
        <v>9223</v>
      </c>
      <c r="L22">
        <v>12617</v>
      </c>
      <c r="M22">
        <v>11042</v>
      </c>
      <c r="N22">
        <v>20560</v>
      </c>
      <c r="O22">
        <v>14227</v>
      </c>
      <c r="P22">
        <v>8566</v>
      </c>
      <c r="Q22">
        <v>15181</v>
      </c>
      <c r="R22">
        <v>19094</v>
      </c>
      <c r="S22">
        <v>14876</v>
      </c>
      <c r="T22">
        <v>16204</v>
      </c>
      <c r="U22">
        <v>16135</v>
      </c>
      <c r="V22">
        <v>21277</v>
      </c>
      <c r="W22">
        <v>22297</v>
      </c>
      <c r="X22">
        <v>26353</v>
      </c>
      <c r="Y22">
        <v>16309</v>
      </c>
      <c r="Z22">
        <v>14244</v>
      </c>
    </row>
    <row r="23" spans="1:26" x14ac:dyDescent="0.3">
      <c r="A23" s="6">
        <v>9</v>
      </c>
      <c r="B23">
        <v>3080</v>
      </c>
      <c r="C23">
        <v>9564</v>
      </c>
      <c r="D23">
        <v>16844</v>
      </c>
      <c r="E23">
        <v>6509</v>
      </c>
      <c r="F23">
        <v>549</v>
      </c>
      <c r="G23">
        <v>3661</v>
      </c>
      <c r="H23">
        <v>3675</v>
      </c>
      <c r="I23">
        <v>9483</v>
      </c>
      <c r="J23">
        <v>9354</v>
      </c>
      <c r="K23">
        <v>0</v>
      </c>
      <c r="L23">
        <v>6662</v>
      </c>
      <c r="M23">
        <v>19702</v>
      </c>
      <c r="N23">
        <v>36521</v>
      </c>
      <c r="O23">
        <v>11703</v>
      </c>
      <c r="P23">
        <v>15734</v>
      </c>
      <c r="Q23">
        <v>7548</v>
      </c>
      <c r="R23">
        <v>7262</v>
      </c>
      <c r="S23">
        <v>10687</v>
      </c>
      <c r="T23">
        <v>10178</v>
      </c>
      <c r="U23">
        <v>9150</v>
      </c>
      <c r="V23">
        <v>11023</v>
      </c>
      <c r="W23">
        <v>11978</v>
      </c>
      <c r="X23">
        <v>16035</v>
      </c>
      <c r="Y23">
        <v>9219</v>
      </c>
      <c r="Z23">
        <v>9007</v>
      </c>
    </row>
    <row r="24" spans="1:26" x14ac:dyDescent="0.3">
      <c r="A24" s="6">
        <v>10</v>
      </c>
      <c r="B24">
        <v>9206</v>
      </c>
      <c r="C24">
        <v>11488</v>
      </c>
      <c r="D24">
        <v>15182</v>
      </c>
      <c r="E24">
        <v>8856</v>
      </c>
      <c r="F24">
        <v>6508</v>
      </c>
      <c r="G24">
        <v>9698</v>
      </c>
      <c r="H24">
        <v>9606</v>
      </c>
      <c r="I24">
        <v>7714</v>
      </c>
      <c r="J24">
        <v>10657</v>
      </c>
      <c r="K24">
        <v>6608</v>
      </c>
      <c r="L24">
        <v>0</v>
      </c>
      <c r="M24">
        <v>7402</v>
      </c>
      <c r="N24">
        <v>18291</v>
      </c>
      <c r="O24">
        <v>20575</v>
      </c>
      <c r="P24">
        <v>18758</v>
      </c>
      <c r="Q24">
        <v>6479</v>
      </c>
      <c r="R24">
        <v>7824</v>
      </c>
      <c r="S24">
        <v>6213</v>
      </c>
      <c r="T24">
        <v>8399</v>
      </c>
      <c r="U24">
        <v>7433</v>
      </c>
      <c r="V24">
        <v>17961</v>
      </c>
      <c r="W24">
        <v>18916</v>
      </c>
      <c r="X24">
        <v>31472</v>
      </c>
      <c r="Y24">
        <v>7607</v>
      </c>
      <c r="Z24">
        <v>16044</v>
      </c>
    </row>
    <row r="25" spans="1:26" x14ac:dyDescent="0.3">
      <c r="A25" s="6">
        <v>11</v>
      </c>
      <c r="B25">
        <v>17733</v>
      </c>
      <c r="C25">
        <v>13885</v>
      </c>
      <c r="D25">
        <v>9838</v>
      </c>
      <c r="E25">
        <v>14825</v>
      </c>
      <c r="F25">
        <v>17869</v>
      </c>
      <c r="G25">
        <v>15686</v>
      </c>
      <c r="H25">
        <v>14652</v>
      </c>
      <c r="I25">
        <v>8717</v>
      </c>
      <c r="J25">
        <v>10775</v>
      </c>
      <c r="K25">
        <v>14370</v>
      </c>
      <c r="L25">
        <v>7304</v>
      </c>
      <c r="M25">
        <v>0</v>
      </c>
      <c r="N25">
        <v>7179</v>
      </c>
      <c r="O25">
        <v>26538</v>
      </c>
      <c r="P25">
        <v>16602</v>
      </c>
      <c r="Q25">
        <v>9880</v>
      </c>
      <c r="R25">
        <v>13793</v>
      </c>
      <c r="S25">
        <v>8570</v>
      </c>
      <c r="T25">
        <v>13858</v>
      </c>
      <c r="U25">
        <v>10834</v>
      </c>
      <c r="V25">
        <v>23925</v>
      </c>
      <c r="W25">
        <v>24880</v>
      </c>
      <c r="X25">
        <v>34868</v>
      </c>
      <c r="Y25">
        <v>11008</v>
      </c>
      <c r="Z25">
        <v>22008</v>
      </c>
    </row>
    <row r="26" spans="1:26" x14ac:dyDescent="0.3">
      <c r="A26" s="6">
        <v>12</v>
      </c>
      <c r="B26">
        <v>22185</v>
      </c>
      <c r="C26">
        <v>18090</v>
      </c>
      <c r="D26">
        <v>5370</v>
      </c>
      <c r="E26">
        <v>19277</v>
      </c>
      <c r="F26">
        <v>15320</v>
      </c>
      <c r="G26">
        <v>16241</v>
      </c>
      <c r="H26">
        <v>14908</v>
      </c>
      <c r="I26">
        <v>8574</v>
      </c>
      <c r="J26">
        <v>10033</v>
      </c>
      <c r="K26">
        <v>15420</v>
      </c>
      <c r="L26">
        <v>11768</v>
      </c>
      <c r="M26">
        <v>5092</v>
      </c>
      <c r="N26">
        <v>0</v>
      </c>
      <c r="O26">
        <v>25634</v>
      </c>
      <c r="P26">
        <v>15854</v>
      </c>
      <c r="Q26">
        <v>14332</v>
      </c>
      <c r="R26">
        <v>18245</v>
      </c>
      <c r="S26">
        <v>14027</v>
      </c>
      <c r="T26">
        <v>17414</v>
      </c>
      <c r="U26">
        <v>15286</v>
      </c>
      <c r="V26">
        <v>28683</v>
      </c>
      <c r="W26">
        <v>29703</v>
      </c>
      <c r="X26">
        <v>33760</v>
      </c>
      <c r="Y26">
        <v>15459</v>
      </c>
      <c r="Z26">
        <v>26459</v>
      </c>
    </row>
    <row r="27" spans="1:26" x14ac:dyDescent="0.3">
      <c r="A27" s="6">
        <v>13</v>
      </c>
      <c r="B27">
        <v>10393</v>
      </c>
      <c r="C27">
        <v>9738</v>
      </c>
      <c r="D27">
        <v>32185</v>
      </c>
      <c r="E27">
        <v>14359</v>
      </c>
      <c r="F27">
        <v>13502</v>
      </c>
      <c r="G27">
        <v>10505</v>
      </c>
      <c r="H27">
        <v>10260</v>
      </c>
      <c r="I27">
        <v>20969</v>
      </c>
      <c r="J27">
        <v>17200</v>
      </c>
      <c r="K27">
        <v>12565</v>
      </c>
      <c r="L27">
        <v>19867</v>
      </c>
      <c r="M27">
        <v>26906</v>
      </c>
      <c r="N27">
        <v>37844</v>
      </c>
      <c r="O27">
        <v>0</v>
      </c>
      <c r="P27">
        <v>12729</v>
      </c>
      <c r="Q27">
        <v>19273</v>
      </c>
      <c r="R27">
        <v>15112</v>
      </c>
      <c r="S27">
        <v>21137</v>
      </c>
      <c r="T27">
        <v>18016</v>
      </c>
      <c r="U27">
        <v>16989</v>
      </c>
      <c r="V27">
        <v>2729</v>
      </c>
      <c r="W27">
        <v>2835</v>
      </c>
      <c r="X27">
        <v>7745</v>
      </c>
      <c r="Y27">
        <v>17058</v>
      </c>
      <c r="Z27">
        <v>8381</v>
      </c>
    </row>
    <row r="28" spans="1:26" x14ac:dyDescent="0.3">
      <c r="A28" s="6">
        <v>14</v>
      </c>
      <c r="B28">
        <v>21638</v>
      </c>
      <c r="C28">
        <v>6762</v>
      </c>
      <c r="D28">
        <v>10294</v>
      </c>
      <c r="E28">
        <v>25604</v>
      </c>
      <c r="F28">
        <v>24747</v>
      </c>
      <c r="G28">
        <v>13587</v>
      </c>
      <c r="H28">
        <v>16472</v>
      </c>
      <c r="I28">
        <v>10605</v>
      </c>
      <c r="J28">
        <v>8330</v>
      </c>
      <c r="K28">
        <v>23810</v>
      </c>
      <c r="L28">
        <v>18116</v>
      </c>
      <c r="M28">
        <v>16541</v>
      </c>
      <c r="N28">
        <v>20339</v>
      </c>
      <c r="O28">
        <v>14269</v>
      </c>
      <c r="P28">
        <v>0</v>
      </c>
      <c r="Q28">
        <v>20680</v>
      </c>
      <c r="R28">
        <v>24593</v>
      </c>
      <c r="S28">
        <v>20375</v>
      </c>
      <c r="T28">
        <v>23982</v>
      </c>
      <c r="U28">
        <v>21634</v>
      </c>
      <c r="V28">
        <v>17318</v>
      </c>
      <c r="W28">
        <v>18337</v>
      </c>
      <c r="X28">
        <v>22394</v>
      </c>
      <c r="Y28">
        <v>21808</v>
      </c>
      <c r="Z28">
        <v>20963</v>
      </c>
    </row>
    <row r="29" spans="1:26" x14ac:dyDescent="0.3">
      <c r="A29" s="6">
        <v>15</v>
      </c>
      <c r="B29">
        <v>8596</v>
      </c>
      <c r="C29">
        <v>12403</v>
      </c>
      <c r="D29">
        <v>17277</v>
      </c>
      <c r="E29">
        <v>5686</v>
      </c>
      <c r="F29">
        <v>6254</v>
      </c>
      <c r="G29">
        <v>9467</v>
      </c>
      <c r="H29">
        <v>9374</v>
      </c>
      <c r="I29">
        <v>9809</v>
      </c>
      <c r="J29">
        <v>12751</v>
      </c>
      <c r="K29">
        <v>6354</v>
      </c>
      <c r="L29">
        <v>3186</v>
      </c>
      <c r="M29">
        <v>9496</v>
      </c>
      <c r="N29">
        <v>20386</v>
      </c>
      <c r="O29">
        <v>17404</v>
      </c>
      <c r="P29">
        <v>21192</v>
      </c>
      <c r="Q29">
        <v>0</v>
      </c>
      <c r="R29">
        <v>4654</v>
      </c>
      <c r="S29">
        <v>5941</v>
      </c>
      <c r="T29">
        <v>5229</v>
      </c>
      <c r="U29">
        <v>5161</v>
      </c>
      <c r="V29">
        <v>14791</v>
      </c>
      <c r="W29">
        <v>15746</v>
      </c>
      <c r="X29">
        <v>19803</v>
      </c>
      <c r="Y29">
        <v>5230</v>
      </c>
      <c r="Z29">
        <v>12874</v>
      </c>
    </row>
    <row r="30" spans="1:26" x14ac:dyDescent="0.3">
      <c r="A30" s="6">
        <v>16</v>
      </c>
      <c r="B30">
        <v>5239</v>
      </c>
      <c r="C30">
        <v>13665</v>
      </c>
      <c r="D30">
        <v>21297</v>
      </c>
      <c r="E30">
        <v>1686</v>
      </c>
      <c r="F30">
        <v>5375</v>
      </c>
      <c r="G30">
        <v>10259</v>
      </c>
      <c r="H30">
        <v>10273</v>
      </c>
      <c r="I30">
        <v>14065</v>
      </c>
      <c r="J30">
        <v>20310</v>
      </c>
      <c r="K30">
        <v>5710</v>
      </c>
      <c r="L30">
        <v>7443</v>
      </c>
      <c r="M30">
        <v>15126</v>
      </c>
      <c r="N30">
        <v>31945</v>
      </c>
      <c r="O30">
        <v>14047</v>
      </c>
      <c r="P30">
        <v>23577</v>
      </c>
      <c r="Q30">
        <v>5346</v>
      </c>
      <c r="R30">
        <v>0</v>
      </c>
      <c r="S30">
        <v>8720</v>
      </c>
      <c r="T30">
        <v>5593</v>
      </c>
      <c r="U30">
        <v>4565</v>
      </c>
      <c r="V30">
        <v>11433</v>
      </c>
      <c r="W30">
        <v>12388</v>
      </c>
      <c r="X30">
        <v>16445</v>
      </c>
      <c r="Y30">
        <v>4634</v>
      </c>
      <c r="Z30">
        <v>9516</v>
      </c>
    </row>
    <row r="31" spans="1:26" x14ac:dyDescent="0.3">
      <c r="A31" s="6">
        <v>17</v>
      </c>
      <c r="B31">
        <v>10979</v>
      </c>
      <c r="C31">
        <v>22992</v>
      </c>
      <c r="D31">
        <v>15916</v>
      </c>
      <c r="E31">
        <v>8069</v>
      </c>
      <c r="F31">
        <v>9396</v>
      </c>
      <c r="G31">
        <v>12608</v>
      </c>
      <c r="H31">
        <v>12515</v>
      </c>
      <c r="I31">
        <v>13466</v>
      </c>
      <c r="J31">
        <v>14929</v>
      </c>
      <c r="K31">
        <v>9495</v>
      </c>
      <c r="L31">
        <v>6219</v>
      </c>
      <c r="M31">
        <v>9448</v>
      </c>
      <c r="N31">
        <v>21219</v>
      </c>
      <c r="O31">
        <v>19787</v>
      </c>
      <c r="P31">
        <v>20756</v>
      </c>
      <c r="Q31">
        <v>3225</v>
      </c>
      <c r="R31">
        <v>7037</v>
      </c>
      <c r="S31">
        <v>0</v>
      </c>
      <c r="T31">
        <v>8371</v>
      </c>
      <c r="U31">
        <v>4060</v>
      </c>
      <c r="V31">
        <v>17174</v>
      </c>
      <c r="W31">
        <v>18129</v>
      </c>
      <c r="X31">
        <v>28327</v>
      </c>
      <c r="Y31">
        <v>4234</v>
      </c>
      <c r="Z31">
        <v>15256</v>
      </c>
    </row>
    <row r="32" spans="1:26" x14ac:dyDescent="0.3">
      <c r="A32" s="6">
        <v>18</v>
      </c>
      <c r="B32">
        <v>10546</v>
      </c>
      <c r="C32">
        <v>16830</v>
      </c>
      <c r="D32">
        <v>20589</v>
      </c>
      <c r="E32">
        <v>6001</v>
      </c>
      <c r="F32">
        <v>10682</v>
      </c>
      <c r="G32">
        <v>15566</v>
      </c>
      <c r="H32">
        <v>15580</v>
      </c>
      <c r="I32">
        <v>13121</v>
      </c>
      <c r="J32">
        <v>16064</v>
      </c>
      <c r="K32">
        <v>11017</v>
      </c>
      <c r="L32">
        <v>6499</v>
      </c>
      <c r="M32">
        <v>12809</v>
      </c>
      <c r="N32">
        <v>23698</v>
      </c>
      <c r="O32">
        <v>19354</v>
      </c>
      <c r="P32">
        <v>25710</v>
      </c>
      <c r="Q32">
        <v>4913</v>
      </c>
      <c r="R32">
        <v>6603</v>
      </c>
      <c r="S32">
        <v>8736</v>
      </c>
      <c r="T32">
        <v>0</v>
      </c>
      <c r="U32">
        <v>3547</v>
      </c>
      <c r="V32">
        <v>16740</v>
      </c>
      <c r="W32">
        <v>17695</v>
      </c>
      <c r="X32">
        <v>12625</v>
      </c>
      <c r="Y32">
        <v>3617</v>
      </c>
      <c r="Z32">
        <v>10933</v>
      </c>
    </row>
    <row r="33" spans="1:26" x14ac:dyDescent="0.3">
      <c r="A33" s="6">
        <v>19</v>
      </c>
      <c r="B33">
        <v>9217</v>
      </c>
      <c r="C33">
        <v>17644</v>
      </c>
      <c r="D33">
        <v>17318</v>
      </c>
      <c r="E33">
        <v>6311</v>
      </c>
      <c r="F33">
        <v>9354</v>
      </c>
      <c r="G33">
        <v>14235</v>
      </c>
      <c r="H33">
        <v>14249</v>
      </c>
      <c r="I33">
        <v>12562</v>
      </c>
      <c r="J33">
        <v>16331</v>
      </c>
      <c r="K33">
        <v>9689</v>
      </c>
      <c r="L33">
        <v>5940</v>
      </c>
      <c r="M33">
        <v>10849</v>
      </c>
      <c r="N33">
        <v>28377</v>
      </c>
      <c r="O33">
        <v>18023</v>
      </c>
      <c r="P33">
        <v>22157</v>
      </c>
      <c r="Q33">
        <v>3500</v>
      </c>
      <c r="R33">
        <v>5279</v>
      </c>
      <c r="S33">
        <v>5183</v>
      </c>
      <c r="T33">
        <v>4092</v>
      </c>
      <c r="U33">
        <v>0</v>
      </c>
      <c r="V33">
        <v>15409</v>
      </c>
      <c r="W33">
        <v>16364</v>
      </c>
      <c r="X33">
        <v>24773</v>
      </c>
      <c r="Y33">
        <v>676</v>
      </c>
      <c r="Z33">
        <v>13492</v>
      </c>
    </row>
    <row r="34" spans="1:26" x14ac:dyDescent="0.3">
      <c r="A34" s="6">
        <v>20</v>
      </c>
      <c r="B34">
        <v>9116</v>
      </c>
      <c r="C34">
        <v>11578</v>
      </c>
      <c r="D34">
        <v>33545</v>
      </c>
      <c r="E34">
        <v>13082</v>
      </c>
      <c r="F34">
        <v>12225</v>
      </c>
      <c r="G34">
        <v>12254</v>
      </c>
      <c r="H34">
        <v>12268</v>
      </c>
      <c r="I34">
        <v>22328</v>
      </c>
      <c r="J34">
        <v>18559</v>
      </c>
      <c r="K34">
        <v>11288</v>
      </c>
      <c r="L34">
        <v>18590</v>
      </c>
      <c r="M34">
        <v>26268</v>
      </c>
      <c r="N34">
        <v>39203</v>
      </c>
      <c r="O34">
        <v>2713</v>
      </c>
      <c r="P34">
        <v>14088</v>
      </c>
      <c r="Q34">
        <v>17996</v>
      </c>
      <c r="R34">
        <v>13835</v>
      </c>
      <c r="S34">
        <v>19860</v>
      </c>
      <c r="T34">
        <v>16739</v>
      </c>
      <c r="U34">
        <v>15712</v>
      </c>
      <c r="V34">
        <v>0</v>
      </c>
      <c r="W34">
        <v>2411</v>
      </c>
      <c r="X34">
        <v>6468</v>
      </c>
      <c r="Y34">
        <v>15781</v>
      </c>
      <c r="Z34">
        <v>7929</v>
      </c>
    </row>
    <row r="35" spans="1:26" x14ac:dyDescent="0.3">
      <c r="A35" s="6">
        <v>21</v>
      </c>
      <c r="B35">
        <v>8938</v>
      </c>
      <c r="C35">
        <v>11538</v>
      </c>
      <c r="D35">
        <v>33517</v>
      </c>
      <c r="E35">
        <v>12904</v>
      </c>
      <c r="F35">
        <v>12047</v>
      </c>
      <c r="G35">
        <v>12306</v>
      </c>
      <c r="H35">
        <v>12061</v>
      </c>
      <c r="I35">
        <v>22301</v>
      </c>
      <c r="J35">
        <v>18531</v>
      </c>
      <c r="K35">
        <v>11110</v>
      </c>
      <c r="L35">
        <v>18412</v>
      </c>
      <c r="M35">
        <v>26090</v>
      </c>
      <c r="N35">
        <v>39176</v>
      </c>
      <c r="O35">
        <v>2325</v>
      </c>
      <c r="P35">
        <v>14060</v>
      </c>
      <c r="Q35">
        <v>17818</v>
      </c>
      <c r="R35">
        <v>13658</v>
      </c>
      <c r="S35">
        <v>19683</v>
      </c>
      <c r="T35">
        <v>16562</v>
      </c>
      <c r="U35">
        <v>15534</v>
      </c>
      <c r="V35">
        <v>2696</v>
      </c>
      <c r="W35">
        <v>0</v>
      </c>
      <c r="X35">
        <v>8192</v>
      </c>
      <c r="Y35">
        <v>15603</v>
      </c>
      <c r="Z35">
        <v>7751</v>
      </c>
    </row>
    <row r="36" spans="1:26" x14ac:dyDescent="0.3">
      <c r="A36" s="6">
        <v>22</v>
      </c>
      <c r="B36">
        <v>9632</v>
      </c>
      <c r="C36">
        <v>17272</v>
      </c>
      <c r="D36">
        <v>39239</v>
      </c>
      <c r="E36">
        <v>13598</v>
      </c>
      <c r="F36">
        <v>12741</v>
      </c>
      <c r="G36">
        <v>12770</v>
      </c>
      <c r="H36">
        <v>12784</v>
      </c>
      <c r="I36">
        <v>18593</v>
      </c>
      <c r="J36">
        <v>18463</v>
      </c>
      <c r="K36">
        <v>11804</v>
      </c>
      <c r="L36">
        <v>19106</v>
      </c>
      <c r="M36">
        <v>26784</v>
      </c>
      <c r="N36">
        <v>51229</v>
      </c>
      <c r="O36">
        <v>9299</v>
      </c>
      <c r="P36">
        <v>19782</v>
      </c>
      <c r="Q36">
        <v>18512</v>
      </c>
      <c r="R36">
        <v>14351</v>
      </c>
      <c r="S36">
        <v>20376</v>
      </c>
      <c r="T36">
        <v>17255</v>
      </c>
      <c r="U36">
        <v>16228</v>
      </c>
      <c r="V36">
        <v>7660</v>
      </c>
      <c r="W36">
        <v>6974</v>
      </c>
      <c r="X36">
        <v>0</v>
      </c>
      <c r="Y36">
        <v>16297</v>
      </c>
      <c r="Z36">
        <v>7313</v>
      </c>
    </row>
    <row r="37" spans="1:26" x14ac:dyDescent="0.3">
      <c r="A37" s="6">
        <v>23</v>
      </c>
      <c r="B37">
        <v>9491</v>
      </c>
      <c r="C37">
        <v>17918</v>
      </c>
      <c r="D37">
        <v>18191</v>
      </c>
      <c r="E37">
        <v>6585</v>
      </c>
      <c r="F37">
        <v>9628</v>
      </c>
      <c r="G37">
        <v>14509</v>
      </c>
      <c r="H37">
        <v>14523</v>
      </c>
      <c r="I37">
        <v>12631</v>
      </c>
      <c r="J37">
        <v>17203</v>
      </c>
      <c r="K37">
        <v>9963</v>
      </c>
      <c r="L37">
        <v>6009</v>
      </c>
      <c r="M37">
        <v>11722</v>
      </c>
      <c r="N37">
        <v>29249</v>
      </c>
      <c r="O37">
        <v>18297</v>
      </c>
      <c r="P37">
        <v>23030</v>
      </c>
      <c r="Q37">
        <v>3774</v>
      </c>
      <c r="R37">
        <v>5552</v>
      </c>
      <c r="S37">
        <v>6056</v>
      </c>
      <c r="T37">
        <v>3442</v>
      </c>
      <c r="U37">
        <v>676</v>
      </c>
      <c r="V37">
        <v>15683</v>
      </c>
      <c r="W37">
        <v>16638</v>
      </c>
      <c r="X37">
        <v>25047</v>
      </c>
      <c r="Y37">
        <v>0</v>
      </c>
      <c r="Z37">
        <v>13766</v>
      </c>
    </row>
    <row r="38" spans="1:26" x14ac:dyDescent="0.3">
      <c r="A38" s="6">
        <v>24</v>
      </c>
      <c r="B38">
        <v>4404</v>
      </c>
      <c r="C38">
        <v>10972</v>
      </c>
      <c r="D38">
        <v>20725</v>
      </c>
      <c r="E38">
        <v>8366</v>
      </c>
      <c r="F38">
        <v>7171</v>
      </c>
      <c r="G38">
        <v>7542</v>
      </c>
      <c r="H38">
        <v>7556</v>
      </c>
      <c r="I38">
        <v>13365</v>
      </c>
      <c r="J38">
        <v>13235</v>
      </c>
      <c r="K38">
        <v>6576</v>
      </c>
      <c r="L38">
        <v>13881</v>
      </c>
      <c r="M38">
        <v>21559</v>
      </c>
      <c r="N38">
        <v>38379</v>
      </c>
      <c r="O38">
        <v>8035</v>
      </c>
      <c r="P38">
        <v>17543</v>
      </c>
      <c r="Q38">
        <v>13288</v>
      </c>
      <c r="R38">
        <v>9120</v>
      </c>
      <c r="S38">
        <v>15152</v>
      </c>
      <c r="T38">
        <v>12031</v>
      </c>
      <c r="U38">
        <v>11003</v>
      </c>
      <c r="V38">
        <v>5421</v>
      </c>
      <c r="W38">
        <v>6377</v>
      </c>
      <c r="X38">
        <v>7521</v>
      </c>
      <c r="Y38">
        <v>11072</v>
      </c>
      <c r="Z38">
        <v>0</v>
      </c>
    </row>
    <row r="40" spans="1:26" x14ac:dyDescent="0.3">
      <c r="A40" t="s">
        <v>70</v>
      </c>
    </row>
    <row r="41" spans="1:26" x14ac:dyDescent="0.3">
      <c r="B41" s="6">
        <v>0</v>
      </c>
      <c r="C41" s="6">
        <v>1</v>
      </c>
      <c r="D41" s="6">
        <v>2</v>
      </c>
      <c r="E41" s="6">
        <v>3</v>
      </c>
      <c r="F41" s="6">
        <v>4</v>
      </c>
      <c r="G41" s="6">
        <v>5</v>
      </c>
      <c r="H41" s="6">
        <v>6</v>
      </c>
      <c r="I41" s="6">
        <v>7</v>
      </c>
      <c r="J41" s="6">
        <v>8</v>
      </c>
    </row>
    <row r="42" spans="1:26" x14ac:dyDescent="0.3">
      <c r="A42" s="6">
        <v>0</v>
      </c>
      <c r="B42">
        <v>0</v>
      </c>
      <c r="C42">
        <v>52831</v>
      </c>
      <c r="D42">
        <v>62972</v>
      </c>
      <c r="E42">
        <v>44422</v>
      </c>
      <c r="F42">
        <v>60375</v>
      </c>
      <c r="G42">
        <v>59861</v>
      </c>
      <c r="H42">
        <v>48360</v>
      </c>
      <c r="I42">
        <v>43304</v>
      </c>
      <c r="J42">
        <v>46790</v>
      </c>
    </row>
    <row r="43" spans="1:26" x14ac:dyDescent="0.3">
      <c r="A43" s="6">
        <v>1</v>
      </c>
      <c r="B43">
        <v>52187</v>
      </c>
      <c r="C43">
        <v>0</v>
      </c>
      <c r="D43">
        <v>22465</v>
      </c>
      <c r="E43">
        <v>26927</v>
      </c>
      <c r="F43">
        <v>11992</v>
      </c>
      <c r="G43">
        <v>20823</v>
      </c>
      <c r="H43">
        <v>25772</v>
      </c>
      <c r="I43">
        <v>25628</v>
      </c>
      <c r="J43">
        <v>29223</v>
      </c>
    </row>
    <row r="44" spans="1:26" x14ac:dyDescent="0.3">
      <c r="A44" s="6">
        <v>2</v>
      </c>
      <c r="B44">
        <v>62239</v>
      </c>
      <c r="C44">
        <v>22377</v>
      </c>
      <c r="D44">
        <v>0</v>
      </c>
      <c r="E44">
        <v>17314</v>
      </c>
      <c r="F44">
        <v>11831</v>
      </c>
      <c r="G44">
        <v>30875</v>
      </c>
      <c r="H44">
        <v>13680</v>
      </c>
      <c r="I44">
        <v>17573</v>
      </c>
      <c r="J44">
        <v>13904</v>
      </c>
    </row>
    <row r="45" spans="1:26" x14ac:dyDescent="0.3">
      <c r="A45" s="6">
        <v>3</v>
      </c>
      <c r="B45">
        <v>43312</v>
      </c>
      <c r="C45">
        <v>27388</v>
      </c>
      <c r="D45">
        <v>16654</v>
      </c>
      <c r="E45">
        <v>0</v>
      </c>
      <c r="F45">
        <v>24563</v>
      </c>
      <c r="G45">
        <v>34417</v>
      </c>
      <c r="H45">
        <v>4013</v>
      </c>
      <c r="I45">
        <v>2953</v>
      </c>
      <c r="J45">
        <v>4899</v>
      </c>
    </row>
    <row r="46" spans="1:26" x14ac:dyDescent="0.3">
      <c r="A46" s="6">
        <v>4</v>
      </c>
      <c r="B46">
        <v>60631</v>
      </c>
      <c r="C46">
        <v>12355</v>
      </c>
      <c r="D46">
        <v>11806</v>
      </c>
      <c r="E46">
        <v>25200</v>
      </c>
      <c r="F46">
        <v>0</v>
      </c>
      <c r="G46">
        <v>20950</v>
      </c>
      <c r="H46">
        <v>21565</v>
      </c>
      <c r="I46">
        <v>25459</v>
      </c>
      <c r="J46">
        <v>21789</v>
      </c>
    </row>
    <row r="47" spans="1:26" x14ac:dyDescent="0.3">
      <c r="A47" s="6">
        <v>5</v>
      </c>
      <c r="B47">
        <v>59583</v>
      </c>
      <c r="C47">
        <v>16233</v>
      </c>
      <c r="D47">
        <v>30823</v>
      </c>
      <c r="E47">
        <v>34324</v>
      </c>
      <c r="F47">
        <v>19977</v>
      </c>
      <c r="G47">
        <v>0</v>
      </c>
      <c r="H47">
        <v>33169</v>
      </c>
      <c r="I47">
        <v>33024</v>
      </c>
      <c r="J47">
        <v>37581</v>
      </c>
    </row>
    <row r="48" spans="1:26" x14ac:dyDescent="0.3">
      <c r="A48" s="6">
        <v>6</v>
      </c>
      <c r="B48">
        <v>47251</v>
      </c>
      <c r="C48">
        <v>19192</v>
      </c>
      <c r="D48">
        <v>13019</v>
      </c>
      <c r="E48">
        <v>4013</v>
      </c>
      <c r="F48">
        <v>20928</v>
      </c>
      <c r="G48">
        <v>33263</v>
      </c>
      <c r="H48">
        <v>0</v>
      </c>
      <c r="I48">
        <v>4559</v>
      </c>
      <c r="J48">
        <v>4313</v>
      </c>
    </row>
    <row r="49" spans="1:20" x14ac:dyDescent="0.3">
      <c r="A49" s="6">
        <v>7</v>
      </c>
      <c r="B49">
        <v>41585</v>
      </c>
      <c r="C49">
        <v>26088</v>
      </c>
      <c r="D49">
        <v>16631</v>
      </c>
      <c r="E49">
        <v>2953</v>
      </c>
      <c r="F49">
        <v>24540</v>
      </c>
      <c r="G49">
        <v>33118</v>
      </c>
      <c r="H49">
        <v>4553</v>
      </c>
      <c r="I49">
        <v>0</v>
      </c>
      <c r="J49">
        <v>5639</v>
      </c>
    </row>
    <row r="50" spans="1:20" x14ac:dyDescent="0.3">
      <c r="A50" s="6">
        <v>8</v>
      </c>
      <c r="B50">
        <v>46576</v>
      </c>
      <c r="C50">
        <v>28159</v>
      </c>
      <c r="D50">
        <v>12950</v>
      </c>
      <c r="E50">
        <v>4899</v>
      </c>
      <c r="F50">
        <v>20859</v>
      </c>
      <c r="G50">
        <v>36657</v>
      </c>
      <c r="H50">
        <v>4313</v>
      </c>
      <c r="I50">
        <v>5639</v>
      </c>
      <c r="J50">
        <v>0</v>
      </c>
    </row>
    <row r="52" spans="1:20" x14ac:dyDescent="0.3">
      <c r="A52" t="s">
        <v>154</v>
      </c>
    </row>
    <row r="53" spans="1:20" x14ac:dyDescent="0.3">
      <c r="B53" s="6">
        <v>0</v>
      </c>
      <c r="C53" s="6">
        <v>1</v>
      </c>
      <c r="D53" s="6">
        <v>2</v>
      </c>
      <c r="E53" s="6">
        <v>3</v>
      </c>
      <c r="F53" s="6">
        <v>4</v>
      </c>
      <c r="G53" s="6">
        <v>5</v>
      </c>
      <c r="H53" s="6">
        <v>6</v>
      </c>
      <c r="I53" s="6">
        <v>7</v>
      </c>
      <c r="J53" s="6">
        <v>8</v>
      </c>
      <c r="K53" s="6">
        <v>9</v>
      </c>
      <c r="L53" s="6">
        <v>10</v>
      </c>
      <c r="M53" s="6">
        <v>11</v>
      </c>
      <c r="N53" s="6">
        <v>12</v>
      </c>
      <c r="O53" s="6">
        <v>13</v>
      </c>
      <c r="P53" s="6">
        <v>14</v>
      </c>
      <c r="Q53" s="6">
        <v>15</v>
      </c>
      <c r="R53" s="6">
        <v>16</v>
      </c>
      <c r="S53" s="6">
        <v>17</v>
      </c>
      <c r="T53" s="6">
        <v>18</v>
      </c>
    </row>
    <row r="54" spans="1:20" x14ac:dyDescent="0.3">
      <c r="A54" s="6">
        <v>0</v>
      </c>
      <c r="B54">
        <v>0</v>
      </c>
      <c r="C54">
        <v>20067</v>
      </c>
      <c r="D54">
        <v>21636</v>
      </c>
      <c r="E54">
        <v>28256</v>
      </c>
      <c r="F54">
        <v>26125</v>
      </c>
      <c r="G54">
        <v>26053</v>
      </c>
      <c r="H54">
        <v>15899</v>
      </c>
      <c r="I54">
        <v>21314</v>
      </c>
      <c r="J54">
        <v>17505</v>
      </c>
      <c r="K54">
        <v>20128</v>
      </c>
      <c r="L54">
        <v>19852</v>
      </c>
      <c r="M54">
        <v>39461</v>
      </c>
      <c r="N54">
        <v>16068</v>
      </c>
      <c r="O54">
        <v>14515</v>
      </c>
      <c r="P54">
        <v>10843</v>
      </c>
      <c r="Q54">
        <v>12019</v>
      </c>
      <c r="R54">
        <v>11097</v>
      </c>
      <c r="S54">
        <v>11203</v>
      </c>
      <c r="T54">
        <v>15449</v>
      </c>
    </row>
    <row r="55" spans="1:20" x14ac:dyDescent="0.3">
      <c r="A55" s="6">
        <v>1</v>
      </c>
      <c r="B55">
        <v>19484</v>
      </c>
      <c r="C55">
        <v>0</v>
      </c>
      <c r="D55">
        <v>12467</v>
      </c>
      <c r="E55">
        <v>9349</v>
      </c>
      <c r="F55">
        <v>9072</v>
      </c>
      <c r="G55">
        <v>6801</v>
      </c>
      <c r="H55">
        <v>19937</v>
      </c>
      <c r="I55">
        <v>14090</v>
      </c>
      <c r="J55">
        <v>21200</v>
      </c>
      <c r="K55">
        <v>14511</v>
      </c>
      <c r="L55">
        <v>14235</v>
      </c>
      <c r="M55">
        <v>26487</v>
      </c>
      <c r="N55">
        <v>6990</v>
      </c>
      <c r="O55">
        <v>14550</v>
      </c>
      <c r="P55">
        <v>9834</v>
      </c>
      <c r="Q55">
        <v>14388</v>
      </c>
      <c r="R55">
        <v>13465</v>
      </c>
      <c r="S55">
        <v>9754</v>
      </c>
      <c r="T55">
        <v>14023</v>
      </c>
    </row>
    <row r="56" spans="1:20" x14ac:dyDescent="0.3">
      <c r="A56" s="6">
        <v>2</v>
      </c>
      <c r="B56">
        <v>21501</v>
      </c>
      <c r="C56">
        <v>11874</v>
      </c>
      <c r="D56">
        <v>0</v>
      </c>
      <c r="E56">
        <v>6939</v>
      </c>
      <c r="F56">
        <v>7244</v>
      </c>
      <c r="G56">
        <v>18965</v>
      </c>
      <c r="H56">
        <v>10006</v>
      </c>
      <c r="I56">
        <v>5850</v>
      </c>
      <c r="J56">
        <v>9010</v>
      </c>
      <c r="K56">
        <v>4664</v>
      </c>
      <c r="L56">
        <v>4388</v>
      </c>
      <c r="M56">
        <v>22435</v>
      </c>
      <c r="N56">
        <v>4448</v>
      </c>
      <c r="O56">
        <v>9905</v>
      </c>
      <c r="P56">
        <v>8930</v>
      </c>
      <c r="Q56">
        <v>10508</v>
      </c>
      <c r="R56">
        <v>13618</v>
      </c>
      <c r="S56">
        <v>8850</v>
      </c>
      <c r="T56">
        <v>12311</v>
      </c>
    </row>
    <row r="57" spans="1:20" x14ac:dyDescent="0.3">
      <c r="A57" s="6">
        <v>3</v>
      </c>
      <c r="B57">
        <v>26117</v>
      </c>
      <c r="C57">
        <v>9342</v>
      </c>
      <c r="D57">
        <v>7203</v>
      </c>
      <c r="E57">
        <v>0</v>
      </c>
      <c r="F57">
        <v>4137</v>
      </c>
      <c r="G57">
        <v>13621</v>
      </c>
      <c r="H57">
        <v>14622</v>
      </c>
      <c r="I57">
        <v>8162</v>
      </c>
      <c r="J57">
        <v>18612</v>
      </c>
      <c r="K57">
        <v>9136</v>
      </c>
      <c r="L57">
        <v>8860</v>
      </c>
      <c r="M57">
        <v>16736</v>
      </c>
      <c r="N57">
        <v>8913</v>
      </c>
      <c r="O57">
        <v>18366</v>
      </c>
      <c r="P57">
        <v>20715</v>
      </c>
      <c r="Q57">
        <v>18969</v>
      </c>
      <c r="R57">
        <v>21936</v>
      </c>
      <c r="S57">
        <v>21076</v>
      </c>
      <c r="T57">
        <v>24220</v>
      </c>
    </row>
    <row r="58" spans="1:20" x14ac:dyDescent="0.3">
      <c r="A58" s="6">
        <v>4</v>
      </c>
      <c r="B58">
        <v>26485</v>
      </c>
      <c r="C58">
        <v>7954</v>
      </c>
      <c r="D58">
        <v>7958</v>
      </c>
      <c r="E58">
        <v>3037</v>
      </c>
      <c r="F58">
        <v>0</v>
      </c>
      <c r="G58">
        <v>12234</v>
      </c>
      <c r="H58">
        <v>14991</v>
      </c>
      <c r="I58">
        <v>9977</v>
      </c>
      <c r="J58">
        <v>16254</v>
      </c>
      <c r="K58">
        <v>9504</v>
      </c>
      <c r="L58">
        <v>9228</v>
      </c>
      <c r="M58">
        <v>19289</v>
      </c>
      <c r="N58">
        <v>7583</v>
      </c>
      <c r="O58">
        <v>20919</v>
      </c>
      <c r="P58">
        <v>14150</v>
      </c>
      <c r="Q58">
        <v>21522</v>
      </c>
      <c r="R58">
        <v>24489</v>
      </c>
      <c r="S58">
        <v>14070</v>
      </c>
      <c r="T58">
        <v>17531</v>
      </c>
    </row>
    <row r="59" spans="1:20" x14ac:dyDescent="0.3">
      <c r="A59" s="6">
        <v>5</v>
      </c>
      <c r="B59">
        <v>33598</v>
      </c>
      <c r="C59">
        <v>6801</v>
      </c>
      <c r="D59">
        <v>19517</v>
      </c>
      <c r="E59">
        <v>13629</v>
      </c>
      <c r="F59">
        <v>13351</v>
      </c>
      <c r="G59">
        <v>0</v>
      </c>
      <c r="H59">
        <v>26762</v>
      </c>
      <c r="I59">
        <v>20915</v>
      </c>
      <c r="J59">
        <v>28025</v>
      </c>
      <c r="K59">
        <v>21336</v>
      </c>
      <c r="L59">
        <v>21060</v>
      </c>
      <c r="M59">
        <v>28999</v>
      </c>
      <c r="N59">
        <v>15804</v>
      </c>
      <c r="O59">
        <v>21221</v>
      </c>
      <c r="P59">
        <v>15158</v>
      </c>
      <c r="Q59">
        <v>21059</v>
      </c>
      <c r="R59">
        <v>20136</v>
      </c>
      <c r="S59">
        <v>14867</v>
      </c>
      <c r="T59">
        <v>15145</v>
      </c>
    </row>
    <row r="60" spans="1:20" x14ac:dyDescent="0.3">
      <c r="A60" s="6">
        <v>6</v>
      </c>
      <c r="B60">
        <v>14694</v>
      </c>
      <c r="C60">
        <v>21689</v>
      </c>
      <c r="D60">
        <v>9975</v>
      </c>
      <c r="E60">
        <v>14069</v>
      </c>
      <c r="F60">
        <v>14464</v>
      </c>
      <c r="G60">
        <v>28371</v>
      </c>
      <c r="H60">
        <v>0</v>
      </c>
      <c r="I60">
        <v>9653</v>
      </c>
      <c r="J60">
        <v>1274</v>
      </c>
      <c r="K60">
        <v>8466</v>
      </c>
      <c r="L60">
        <v>8190</v>
      </c>
      <c r="M60">
        <v>28397</v>
      </c>
      <c r="N60">
        <v>12381</v>
      </c>
      <c r="O60">
        <v>8772</v>
      </c>
      <c r="P60">
        <v>15218</v>
      </c>
      <c r="Q60">
        <v>9375</v>
      </c>
      <c r="R60">
        <v>10391</v>
      </c>
      <c r="S60">
        <v>15578</v>
      </c>
      <c r="T60">
        <v>18722</v>
      </c>
    </row>
    <row r="61" spans="1:20" x14ac:dyDescent="0.3">
      <c r="A61" s="6">
        <v>7</v>
      </c>
      <c r="B61">
        <v>20899</v>
      </c>
      <c r="C61">
        <v>14491</v>
      </c>
      <c r="D61">
        <v>7575</v>
      </c>
      <c r="E61">
        <v>8167</v>
      </c>
      <c r="F61">
        <v>9054</v>
      </c>
      <c r="G61">
        <v>21172</v>
      </c>
      <c r="H61">
        <v>9405</v>
      </c>
      <c r="I61">
        <v>0</v>
      </c>
      <c r="J61">
        <v>7807</v>
      </c>
      <c r="K61">
        <v>1345</v>
      </c>
      <c r="L61">
        <v>2387</v>
      </c>
      <c r="M61">
        <v>22149</v>
      </c>
      <c r="N61">
        <v>10766</v>
      </c>
      <c r="O61">
        <v>12041</v>
      </c>
      <c r="P61">
        <v>14391</v>
      </c>
      <c r="Q61">
        <v>12644</v>
      </c>
      <c r="R61">
        <v>15611</v>
      </c>
      <c r="S61">
        <v>14751</v>
      </c>
      <c r="T61">
        <v>17895</v>
      </c>
    </row>
    <row r="62" spans="1:20" x14ac:dyDescent="0.3">
      <c r="A62" s="6">
        <v>8</v>
      </c>
      <c r="B62">
        <v>17138</v>
      </c>
      <c r="C62">
        <v>23296</v>
      </c>
      <c r="D62">
        <v>10244</v>
      </c>
      <c r="E62">
        <v>18798</v>
      </c>
      <c r="F62">
        <v>15727</v>
      </c>
      <c r="G62">
        <v>29977</v>
      </c>
      <c r="H62">
        <v>1423</v>
      </c>
      <c r="I62">
        <v>7794</v>
      </c>
      <c r="J62">
        <v>0</v>
      </c>
      <c r="K62">
        <v>6608</v>
      </c>
      <c r="L62">
        <v>5731</v>
      </c>
      <c r="M62">
        <v>30003</v>
      </c>
      <c r="N62">
        <v>12651</v>
      </c>
      <c r="O62">
        <v>10036</v>
      </c>
      <c r="P62">
        <v>15488</v>
      </c>
      <c r="Q62">
        <v>10638</v>
      </c>
      <c r="R62">
        <v>11655</v>
      </c>
      <c r="S62">
        <v>15848</v>
      </c>
      <c r="T62">
        <v>18992</v>
      </c>
    </row>
    <row r="63" spans="1:20" x14ac:dyDescent="0.3">
      <c r="A63" s="6">
        <v>9</v>
      </c>
      <c r="B63">
        <v>19713</v>
      </c>
      <c r="C63">
        <v>15784</v>
      </c>
      <c r="D63">
        <v>6388</v>
      </c>
      <c r="E63">
        <v>7861</v>
      </c>
      <c r="F63">
        <v>8748</v>
      </c>
      <c r="G63">
        <v>22465</v>
      </c>
      <c r="H63">
        <v>8218</v>
      </c>
      <c r="I63">
        <v>1345</v>
      </c>
      <c r="J63">
        <v>6621</v>
      </c>
      <c r="K63">
        <v>0</v>
      </c>
      <c r="L63">
        <v>1201</v>
      </c>
      <c r="M63">
        <v>21843</v>
      </c>
      <c r="N63">
        <v>8795</v>
      </c>
      <c r="O63">
        <v>10854</v>
      </c>
      <c r="P63">
        <v>13204</v>
      </c>
      <c r="Q63">
        <v>11457</v>
      </c>
      <c r="R63">
        <v>14425</v>
      </c>
      <c r="S63">
        <v>13565</v>
      </c>
      <c r="T63">
        <v>16708</v>
      </c>
    </row>
    <row r="64" spans="1:20" x14ac:dyDescent="0.3">
      <c r="A64" s="6">
        <v>10</v>
      </c>
      <c r="B64">
        <v>19312</v>
      </c>
      <c r="C64">
        <v>15383</v>
      </c>
      <c r="D64">
        <v>5987</v>
      </c>
      <c r="E64">
        <v>9891</v>
      </c>
      <c r="F64">
        <v>10286</v>
      </c>
      <c r="G64">
        <v>22064</v>
      </c>
      <c r="H64">
        <v>7818</v>
      </c>
      <c r="I64">
        <v>2673</v>
      </c>
      <c r="J64">
        <v>6220</v>
      </c>
      <c r="K64">
        <v>1486</v>
      </c>
      <c r="L64">
        <v>0</v>
      </c>
      <c r="M64">
        <v>25893</v>
      </c>
      <c r="N64">
        <v>8394</v>
      </c>
      <c r="O64">
        <v>10454</v>
      </c>
      <c r="P64">
        <v>12803</v>
      </c>
      <c r="Q64">
        <v>11057</v>
      </c>
      <c r="R64">
        <v>14024</v>
      </c>
      <c r="S64">
        <v>13164</v>
      </c>
      <c r="T64">
        <v>16308</v>
      </c>
    </row>
    <row r="65" spans="1:20" x14ac:dyDescent="0.3">
      <c r="A65" s="6">
        <v>11</v>
      </c>
      <c r="B65">
        <v>37706</v>
      </c>
      <c r="C65">
        <v>23636</v>
      </c>
      <c r="D65">
        <v>21565</v>
      </c>
      <c r="E65">
        <v>15341</v>
      </c>
      <c r="F65">
        <v>17379</v>
      </c>
      <c r="G65">
        <v>28039</v>
      </c>
      <c r="H65">
        <v>26321</v>
      </c>
      <c r="I65">
        <v>21630</v>
      </c>
      <c r="J65">
        <v>27927</v>
      </c>
      <c r="K65">
        <v>21286</v>
      </c>
      <c r="L65">
        <v>21010</v>
      </c>
      <c r="M65">
        <v>0</v>
      </c>
      <c r="N65">
        <v>23275</v>
      </c>
      <c r="O65">
        <v>27680</v>
      </c>
      <c r="P65">
        <v>30030</v>
      </c>
      <c r="Q65">
        <v>28283</v>
      </c>
      <c r="R65">
        <v>31251</v>
      </c>
      <c r="S65">
        <v>30391</v>
      </c>
      <c r="T65">
        <v>33534</v>
      </c>
    </row>
    <row r="66" spans="1:20" x14ac:dyDescent="0.3">
      <c r="A66" s="6">
        <v>12</v>
      </c>
      <c r="B66">
        <v>15484</v>
      </c>
      <c r="C66">
        <v>6990</v>
      </c>
      <c r="D66">
        <v>5028</v>
      </c>
      <c r="E66">
        <v>8601</v>
      </c>
      <c r="F66">
        <v>8906</v>
      </c>
      <c r="G66">
        <v>15869</v>
      </c>
      <c r="H66">
        <v>13383</v>
      </c>
      <c r="I66">
        <v>9245</v>
      </c>
      <c r="J66">
        <v>12387</v>
      </c>
      <c r="K66">
        <v>8058</v>
      </c>
      <c r="L66">
        <v>7782</v>
      </c>
      <c r="M66">
        <v>25341</v>
      </c>
      <c r="N66">
        <v>0</v>
      </c>
      <c r="O66">
        <v>8630</v>
      </c>
      <c r="P66">
        <v>5834</v>
      </c>
      <c r="Q66">
        <v>10388</v>
      </c>
      <c r="R66">
        <v>9465</v>
      </c>
      <c r="S66">
        <v>5754</v>
      </c>
      <c r="T66">
        <v>9215</v>
      </c>
    </row>
    <row r="67" spans="1:20" x14ac:dyDescent="0.3">
      <c r="A67" s="6">
        <v>13</v>
      </c>
      <c r="B67">
        <v>11367</v>
      </c>
      <c r="C67">
        <v>13072</v>
      </c>
      <c r="D67">
        <v>11075</v>
      </c>
      <c r="E67">
        <v>16817</v>
      </c>
      <c r="F67">
        <v>15374</v>
      </c>
      <c r="G67">
        <v>19058</v>
      </c>
      <c r="H67">
        <v>15260</v>
      </c>
      <c r="I67">
        <v>10753</v>
      </c>
      <c r="J67">
        <v>12028</v>
      </c>
      <c r="K67">
        <v>9566</v>
      </c>
      <c r="L67">
        <v>9290</v>
      </c>
      <c r="M67">
        <v>28023</v>
      </c>
      <c r="N67">
        <v>6944</v>
      </c>
      <c r="O67">
        <v>0</v>
      </c>
      <c r="P67">
        <v>5991</v>
      </c>
      <c r="Q67">
        <v>820</v>
      </c>
      <c r="R67">
        <v>1836</v>
      </c>
      <c r="S67">
        <v>6351</v>
      </c>
      <c r="T67">
        <v>10481</v>
      </c>
    </row>
    <row r="68" spans="1:20" x14ac:dyDescent="0.3">
      <c r="A68" s="6">
        <v>14</v>
      </c>
      <c r="B68">
        <v>10685</v>
      </c>
      <c r="C68">
        <v>9689</v>
      </c>
      <c r="D68">
        <v>9403</v>
      </c>
      <c r="E68">
        <v>20290</v>
      </c>
      <c r="F68">
        <v>13281</v>
      </c>
      <c r="G68">
        <v>15675</v>
      </c>
      <c r="H68">
        <v>18733</v>
      </c>
      <c r="I68">
        <v>14226</v>
      </c>
      <c r="J68">
        <v>15502</v>
      </c>
      <c r="K68">
        <v>13040</v>
      </c>
      <c r="L68">
        <v>12763</v>
      </c>
      <c r="M68">
        <v>31496</v>
      </c>
      <c r="N68">
        <v>5690</v>
      </c>
      <c r="O68">
        <v>5750</v>
      </c>
      <c r="P68">
        <v>0</v>
      </c>
      <c r="Q68">
        <v>5588</v>
      </c>
      <c r="R68">
        <v>4665</v>
      </c>
      <c r="S68">
        <v>317</v>
      </c>
      <c r="T68">
        <v>5258</v>
      </c>
    </row>
    <row r="69" spans="1:20" x14ac:dyDescent="0.3">
      <c r="A69" s="6">
        <v>15</v>
      </c>
      <c r="B69">
        <v>10982</v>
      </c>
      <c r="C69">
        <v>13452</v>
      </c>
      <c r="D69">
        <v>11455</v>
      </c>
      <c r="E69">
        <v>17197</v>
      </c>
      <c r="F69">
        <v>15754</v>
      </c>
      <c r="G69">
        <v>19438</v>
      </c>
      <c r="H69">
        <v>15640</v>
      </c>
      <c r="I69">
        <v>11133</v>
      </c>
      <c r="J69">
        <v>12409</v>
      </c>
      <c r="K69">
        <v>9946</v>
      </c>
      <c r="L69">
        <v>9670</v>
      </c>
      <c r="M69">
        <v>28403</v>
      </c>
      <c r="N69">
        <v>7324</v>
      </c>
      <c r="O69">
        <v>597</v>
      </c>
      <c r="P69">
        <v>5136</v>
      </c>
      <c r="Q69">
        <v>0</v>
      </c>
      <c r="R69">
        <v>1451</v>
      </c>
      <c r="S69">
        <v>5496</v>
      </c>
      <c r="T69">
        <v>10861</v>
      </c>
    </row>
    <row r="70" spans="1:20" x14ac:dyDescent="0.3">
      <c r="A70" s="6">
        <v>16</v>
      </c>
      <c r="B70">
        <v>10193</v>
      </c>
      <c r="C70">
        <v>13571</v>
      </c>
      <c r="D70">
        <v>12605</v>
      </c>
      <c r="E70">
        <v>18347</v>
      </c>
      <c r="F70">
        <v>16904</v>
      </c>
      <c r="G70">
        <v>19557</v>
      </c>
      <c r="H70">
        <v>16790</v>
      </c>
      <c r="I70">
        <v>12283</v>
      </c>
      <c r="J70">
        <v>13558</v>
      </c>
      <c r="K70">
        <v>11096</v>
      </c>
      <c r="L70">
        <v>10820</v>
      </c>
      <c r="M70">
        <v>29553</v>
      </c>
      <c r="N70">
        <v>9572</v>
      </c>
      <c r="O70">
        <v>1747</v>
      </c>
      <c r="P70">
        <v>4346</v>
      </c>
      <c r="Q70">
        <v>1585</v>
      </c>
      <c r="R70">
        <v>0</v>
      </c>
      <c r="S70">
        <v>4707</v>
      </c>
      <c r="T70">
        <v>8443</v>
      </c>
    </row>
    <row r="71" spans="1:20" x14ac:dyDescent="0.3">
      <c r="A71" s="6">
        <v>17</v>
      </c>
      <c r="B71">
        <v>10967</v>
      </c>
      <c r="C71">
        <v>9585</v>
      </c>
      <c r="D71">
        <v>9299</v>
      </c>
      <c r="E71">
        <v>12871</v>
      </c>
      <c r="F71">
        <v>13177</v>
      </c>
      <c r="G71">
        <v>15571</v>
      </c>
      <c r="H71">
        <v>19016</v>
      </c>
      <c r="I71">
        <v>14508</v>
      </c>
      <c r="J71">
        <v>15784</v>
      </c>
      <c r="K71">
        <v>13322</v>
      </c>
      <c r="L71">
        <v>13046</v>
      </c>
      <c r="M71">
        <v>31778</v>
      </c>
      <c r="N71">
        <v>5586</v>
      </c>
      <c r="O71">
        <v>6033</v>
      </c>
      <c r="P71">
        <v>317</v>
      </c>
      <c r="Q71">
        <v>5871</v>
      </c>
      <c r="R71">
        <v>4948</v>
      </c>
      <c r="S71">
        <v>0</v>
      </c>
      <c r="T71">
        <v>5178</v>
      </c>
    </row>
    <row r="72" spans="1:20" x14ac:dyDescent="0.3">
      <c r="A72" s="6">
        <v>18</v>
      </c>
      <c r="B72">
        <v>20515</v>
      </c>
      <c r="C72">
        <v>12989</v>
      </c>
      <c r="D72">
        <v>12702</v>
      </c>
      <c r="E72">
        <v>23195</v>
      </c>
      <c r="F72">
        <v>16580</v>
      </c>
      <c r="G72">
        <v>15177</v>
      </c>
      <c r="H72">
        <v>21638</v>
      </c>
      <c r="I72">
        <v>17130</v>
      </c>
      <c r="J72">
        <v>18406</v>
      </c>
      <c r="K72">
        <v>15944</v>
      </c>
      <c r="L72">
        <v>15668</v>
      </c>
      <c r="M72">
        <v>34400</v>
      </c>
      <c r="N72">
        <v>8989</v>
      </c>
      <c r="O72">
        <v>9981</v>
      </c>
      <c r="P72">
        <v>5263</v>
      </c>
      <c r="Q72">
        <v>9819</v>
      </c>
      <c r="R72">
        <v>8896</v>
      </c>
      <c r="S72">
        <v>5159</v>
      </c>
      <c r="T72">
        <v>0</v>
      </c>
    </row>
    <row r="74" spans="1:20" x14ac:dyDescent="0.3">
      <c r="A74" t="s">
        <v>124</v>
      </c>
    </row>
    <row r="75" spans="1:20" x14ac:dyDescent="0.3">
      <c r="B75" s="6">
        <v>0</v>
      </c>
      <c r="C75" s="6">
        <v>1</v>
      </c>
      <c r="D75" s="6">
        <v>2</v>
      </c>
      <c r="E75" s="6">
        <v>3</v>
      </c>
      <c r="F75" s="6">
        <v>4</v>
      </c>
      <c r="G75" s="6">
        <v>5</v>
      </c>
      <c r="H75" s="6">
        <v>6</v>
      </c>
      <c r="I75" s="6">
        <v>7</v>
      </c>
      <c r="J75" s="6">
        <v>8</v>
      </c>
      <c r="K75" s="6">
        <v>9</v>
      </c>
      <c r="L75" s="6">
        <v>10</v>
      </c>
      <c r="M75" s="6">
        <v>11</v>
      </c>
      <c r="N75" s="6">
        <v>12</v>
      </c>
      <c r="O75" s="6">
        <v>13</v>
      </c>
      <c r="P75" s="6">
        <v>14</v>
      </c>
    </row>
    <row r="76" spans="1:20" x14ac:dyDescent="0.3">
      <c r="A76" s="6">
        <v>0</v>
      </c>
      <c r="B76">
        <v>0</v>
      </c>
      <c r="C76">
        <v>22829</v>
      </c>
      <c r="D76">
        <v>26012</v>
      </c>
      <c r="E76">
        <v>25736</v>
      </c>
      <c r="F76">
        <v>19469</v>
      </c>
      <c r="G76">
        <v>24241</v>
      </c>
      <c r="H76">
        <v>38803</v>
      </c>
      <c r="I76">
        <v>44551</v>
      </c>
      <c r="J76">
        <v>31633</v>
      </c>
      <c r="K76">
        <v>35129</v>
      </c>
      <c r="L76">
        <v>38191</v>
      </c>
      <c r="M76">
        <v>36798</v>
      </c>
      <c r="N76">
        <v>24654</v>
      </c>
      <c r="O76">
        <v>19771</v>
      </c>
      <c r="P76">
        <v>24724</v>
      </c>
    </row>
    <row r="77" spans="1:20" x14ac:dyDescent="0.3">
      <c r="A77" s="6">
        <v>1</v>
      </c>
      <c r="B77">
        <v>22903</v>
      </c>
      <c r="C77">
        <v>0</v>
      </c>
      <c r="D77">
        <v>7523</v>
      </c>
      <c r="E77">
        <v>6123</v>
      </c>
      <c r="F77">
        <v>3374</v>
      </c>
      <c r="G77">
        <v>4628</v>
      </c>
      <c r="H77">
        <v>29176</v>
      </c>
      <c r="I77">
        <v>34925</v>
      </c>
      <c r="J77">
        <v>22007</v>
      </c>
      <c r="K77">
        <v>25502</v>
      </c>
      <c r="L77">
        <v>28564</v>
      </c>
      <c r="M77">
        <v>27171</v>
      </c>
      <c r="N77">
        <v>14832</v>
      </c>
      <c r="O77">
        <v>9341</v>
      </c>
      <c r="P77">
        <v>14902</v>
      </c>
    </row>
    <row r="78" spans="1:20" x14ac:dyDescent="0.3">
      <c r="A78" s="6">
        <v>2</v>
      </c>
      <c r="B78">
        <v>25931</v>
      </c>
      <c r="C78">
        <v>7533</v>
      </c>
      <c r="D78">
        <v>0</v>
      </c>
      <c r="E78">
        <v>6566</v>
      </c>
      <c r="F78">
        <v>6453</v>
      </c>
      <c r="G78">
        <v>4947</v>
      </c>
      <c r="H78">
        <v>14234</v>
      </c>
      <c r="I78">
        <v>19982</v>
      </c>
      <c r="J78">
        <v>14318</v>
      </c>
      <c r="K78">
        <v>11076</v>
      </c>
      <c r="L78">
        <v>13622</v>
      </c>
      <c r="M78">
        <v>12229</v>
      </c>
      <c r="N78">
        <v>17860</v>
      </c>
      <c r="O78">
        <v>7684</v>
      </c>
      <c r="P78">
        <v>17930</v>
      </c>
    </row>
    <row r="79" spans="1:20" x14ac:dyDescent="0.3">
      <c r="A79" s="6">
        <v>3</v>
      </c>
      <c r="B79">
        <v>24923</v>
      </c>
      <c r="C79">
        <v>5385</v>
      </c>
      <c r="D79">
        <v>6566</v>
      </c>
      <c r="E79">
        <v>0</v>
      </c>
      <c r="F79">
        <v>6593</v>
      </c>
      <c r="G79">
        <v>1469</v>
      </c>
      <c r="H79">
        <v>15936</v>
      </c>
      <c r="I79">
        <v>21684</v>
      </c>
      <c r="J79">
        <v>18565</v>
      </c>
      <c r="K79">
        <v>11869</v>
      </c>
      <c r="L79">
        <v>15324</v>
      </c>
      <c r="M79">
        <v>13931</v>
      </c>
      <c r="N79">
        <v>16852</v>
      </c>
      <c r="O79">
        <v>11361</v>
      </c>
      <c r="P79">
        <v>16922</v>
      </c>
    </row>
    <row r="80" spans="1:20" x14ac:dyDescent="0.3">
      <c r="A80" s="6">
        <v>4</v>
      </c>
      <c r="B80">
        <v>19553</v>
      </c>
      <c r="C80">
        <v>3342</v>
      </c>
      <c r="D80">
        <v>7427</v>
      </c>
      <c r="E80">
        <v>7345</v>
      </c>
      <c r="F80">
        <v>0</v>
      </c>
      <c r="G80">
        <v>5850</v>
      </c>
      <c r="H80">
        <v>25826</v>
      </c>
      <c r="I80">
        <v>31575</v>
      </c>
      <c r="J80">
        <v>18657</v>
      </c>
      <c r="K80">
        <v>22152</v>
      </c>
      <c r="L80">
        <v>25214</v>
      </c>
      <c r="M80">
        <v>23821</v>
      </c>
      <c r="N80">
        <v>11482</v>
      </c>
      <c r="O80">
        <v>5991</v>
      </c>
      <c r="P80">
        <v>11552</v>
      </c>
    </row>
    <row r="81" spans="1:16" x14ac:dyDescent="0.3">
      <c r="A81" s="6">
        <v>5</v>
      </c>
      <c r="B81">
        <v>24224</v>
      </c>
      <c r="C81">
        <v>4686</v>
      </c>
      <c r="D81">
        <v>4947</v>
      </c>
      <c r="E81">
        <v>1469</v>
      </c>
      <c r="F81">
        <v>5894</v>
      </c>
      <c r="G81">
        <v>0</v>
      </c>
      <c r="H81">
        <v>16027</v>
      </c>
      <c r="I81">
        <v>21776</v>
      </c>
      <c r="J81">
        <v>16823</v>
      </c>
      <c r="K81">
        <v>12869</v>
      </c>
      <c r="L81">
        <v>15415</v>
      </c>
      <c r="M81">
        <v>14022</v>
      </c>
      <c r="N81">
        <v>16153</v>
      </c>
      <c r="O81">
        <v>10663</v>
      </c>
      <c r="P81">
        <v>16223</v>
      </c>
    </row>
    <row r="82" spans="1:16" x14ac:dyDescent="0.3">
      <c r="A82" s="6">
        <v>6</v>
      </c>
      <c r="B82">
        <v>37133</v>
      </c>
      <c r="C82">
        <v>28412</v>
      </c>
      <c r="D82">
        <v>15114</v>
      </c>
      <c r="E82">
        <v>16976</v>
      </c>
      <c r="F82">
        <v>25052</v>
      </c>
      <c r="G82">
        <v>16917</v>
      </c>
      <c r="H82">
        <v>0</v>
      </c>
      <c r="I82">
        <v>9326</v>
      </c>
      <c r="J82">
        <v>17750</v>
      </c>
      <c r="K82">
        <v>8824</v>
      </c>
      <c r="L82">
        <v>8280</v>
      </c>
      <c r="M82">
        <v>1273</v>
      </c>
      <c r="N82">
        <v>29144</v>
      </c>
      <c r="O82">
        <v>23518</v>
      </c>
      <c r="P82">
        <v>29214</v>
      </c>
    </row>
    <row r="83" spans="1:16" x14ac:dyDescent="0.3">
      <c r="A83" s="6">
        <v>7</v>
      </c>
      <c r="B83">
        <v>42874</v>
      </c>
      <c r="C83">
        <v>34153</v>
      </c>
      <c r="D83">
        <v>20855</v>
      </c>
      <c r="E83">
        <v>22718</v>
      </c>
      <c r="F83">
        <v>30794</v>
      </c>
      <c r="G83">
        <v>22658</v>
      </c>
      <c r="H83">
        <v>9392</v>
      </c>
      <c r="I83">
        <v>0</v>
      </c>
      <c r="J83">
        <v>23492</v>
      </c>
      <c r="K83">
        <v>14565</v>
      </c>
      <c r="L83">
        <v>14021</v>
      </c>
      <c r="M83">
        <v>8846</v>
      </c>
      <c r="N83">
        <v>34885</v>
      </c>
      <c r="O83">
        <v>29259</v>
      </c>
      <c r="P83">
        <v>34955</v>
      </c>
    </row>
    <row r="84" spans="1:16" x14ac:dyDescent="0.3">
      <c r="A84" s="6">
        <v>8</v>
      </c>
      <c r="B84">
        <v>30728</v>
      </c>
      <c r="C84">
        <v>22007</v>
      </c>
      <c r="D84">
        <v>14158</v>
      </c>
      <c r="E84">
        <v>19434</v>
      </c>
      <c r="F84">
        <v>18647</v>
      </c>
      <c r="G84">
        <v>23419</v>
      </c>
      <c r="H84">
        <v>19481</v>
      </c>
      <c r="I84">
        <v>25229</v>
      </c>
      <c r="J84">
        <v>0</v>
      </c>
      <c r="K84">
        <v>15807</v>
      </c>
      <c r="L84">
        <v>18869</v>
      </c>
      <c r="M84">
        <v>17476</v>
      </c>
      <c r="N84">
        <v>22739</v>
      </c>
      <c r="O84">
        <v>11773</v>
      </c>
      <c r="P84">
        <v>22809</v>
      </c>
    </row>
    <row r="85" spans="1:16" x14ac:dyDescent="0.3">
      <c r="A85" s="6">
        <v>9</v>
      </c>
      <c r="B85">
        <v>35368</v>
      </c>
      <c r="C85">
        <v>26647</v>
      </c>
      <c r="D85">
        <v>18798</v>
      </c>
      <c r="E85">
        <v>11912</v>
      </c>
      <c r="F85">
        <v>23287</v>
      </c>
      <c r="G85">
        <v>12553</v>
      </c>
      <c r="H85">
        <v>4717</v>
      </c>
      <c r="I85">
        <v>13752</v>
      </c>
      <c r="J85">
        <v>15985</v>
      </c>
      <c r="K85">
        <v>0</v>
      </c>
      <c r="L85">
        <v>7392</v>
      </c>
      <c r="M85">
        <v>3346</v>
      </c>
      <c r="N85">
        <v>27379</v>
      </c>
      <c r="O85">
        <v>21752</v>
      </c>
      <c r="P85">
        <v>27449</v>
      </c>
    </row>
    <row r="86" spans="1:16" x14ac:dyDescent="0.3">
      <c r="A86" s="6">
        <v>10</v>
      </c>
      <c r="B86">
        <v>34792</v>
      </c>
      <c r="C86">
        <v>26071</v>
      </c>
      <c r="D86">
        <v>12772</v>
      </c>
      <c r="E86">
        <v>14635</v>
      </c>
      <c r="F86">
        <v>22711</v>
      </c>
      <c r="G86">
        <v>14576</v>
      </c>
      <c r="H86">
        <v>9641</v>
      </c>
      <c r="I86">
        <v>15389</v>
      </c>
      <c r="J86">
        <v>15409</v>
      </c>
      <c r="K86">
        <v>6483</v>
      </c>
      <c r="L86">
        <v>0</v>
      </c>
      <c r="M86">
        <v>7636</v>
      </c>
      <c r="N86">
        <v>26803</v>
      </c>
      <c r="O86">
        <v>21176</v>
      </c>
      <c r="P86">
        <v>26873</v>
      </c>
    </row>
    <row r="87" spans="1:16" x14ac:dyDescent="0.3">
      <c r="A87" s="6">
        <v>11</v>
      </c>
      <c r="B87">
        <v>36282</v>
      </c>
      <c r="C87">
        <v>27561</v>
      </c>
      <c r="D87">
        <v>14262</v>
      </c>
      <c r="E87">
        <v>16125</v>
      </c>
      <c r="F87">
        <v>24201</v>
      </c>
      <c r="G87">
        <v>16065</v>
      </c>
      <c r="H87">
        <v>1273</v>
      </c>
      <c r="I87">
        <v>8854</v>
      </c>
      <c r="J87">
        <v>16899</v>
      </c>
      <c r="K87">
        <v>7972</v>
      </c>
      <c r="L87">
        <v>7429</v>
      </c>
      <c r="M87">
        <v>0</v>
      </c>
      <c r="N87">
        <v>28293</v>
      </c>
      <c r="O87">
        <v>22666</v>
      </c>
      <c r="P87">
        <v>28363</v>
      </c>
    </row>
    <row r="88" spans="1:16" x14ac:dyDescent="0.3">
      <c r="A88" s="6">
        <v>12</v>
      </c>
      <c r="B88">
        <v>28927</v>
      </c>
      <c r="C88">
        <v>20176</v>
      </c>
      <c r="D88">
        <v>16331</v>
      </c>
      <c r="E88">
        <v>23083</v>
      </c>
      <c r="F88">
        <v>16816</v>
      </c>
      <c r="G88">
        <v>21588</v>
      </c>
      <c r="H88">
        <v>26930</v>
      </c>
      <c r="I88">
        <v>32679</v>
      </c>
      <c r="J88">
        <v>12906</v>
      </c>
      <c r="K88">
        <v>23256</v>
      </c>
      <c r="L88">
        <v>26318</v>
      </c>
      <c r="M88">
        <v>24925</v>
      </c>
      <c r="N88">
        <v>0</v>
      </c>
      <c r="O88">
        <v>13065</v>
      </c>
      <c r="P88">
        <v>527</v>
      </c>
    </row>
    <row r="89" spans="1:16" x14ac:dyDescent="0.3">
      <c r="A89" s="6">
        <v>13</v>
      </c>
      <c r="B89">
        <v>18687</v>
      </c>
      <c r="C89">
        <v>11199</v>
      </c>
      <c r="D89">
        <v>7684</v>
      </c>
      <c r="E89">
        <v>14106</v>
      </c>
      <c r="F89">
        <v>7839</v>
      </c>
      <c r="G89">
        <v>12610</v>
      </c>
      <c r="H89">
        <v>26279</v>
      </c>
      <c r="I89">
        <v>32027</v>
      </c>
      <c r="J89">
        <v>11764</v>
      </c>
      <c r="K89">
        <v>22605</v>
      </c>
      <c r="L89">
        <v>25667</v>
      </c>
      <c r="M89">
        <v>24274</v>
      </c>
      <c r="N89">
        <v>8158</v>
      </c>
      <c r="O89">
        <v>0</v>
      </c>
      <c r="P89">
        <v>8228</v>
      </c>
    </row>
    <row r="90" spans="1:16" x14ac:dyDescent="0.3">
      <c r="A90" s="6">
        <v>14</v>
      </c>
      <c r="B90">
        <v>29326</v>
      </c>
      <c r="C90">
        <v>20576</v>
      </c>
      <c r="D90">
        <v>16731</v>
      </c>
      <c r="E90">
        <v>23483</v>
      </c>
      <c r="F90">
        <v>17216</v>
      </c>
      <c r="G90">
        <v>21987</v>
      </c>
      <c r="H90">
        <v>27330</v>
      </c>
      <c r="I90">
        <v>33078</v>
      </c>
      <c r="J90">
        <v>13305</v>
      </c>
      <c r="K90">
        <v>23656</v>
      </c>
      <c r="L90">
        <v>26718</v>
      </c>
      <c r="M90">
        <v>25325</v>
      </c>
      <c r="N90">
        <v>527</v>
      </c>
      <c r="O90">
        <v>13464</v>
      </c>
      <c r="P9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B81E-332C-D145-8EC3-9CA2245DCFAF}">
  <dimension ref="A1:G72"/>
  <sheetViews>
    <sheetView workbookViewId="0">
      <selection activeCell="F20" sqref="F20"/>
    </sheetView>
  </sheetViews>
  <sheetFormatPr defaultColWidth="11.19921875" defaultRowHeight="15.6" x14ac:dyDescent="0.3"/>
  <cols>
    <col min="2" max="2" width="38.5" bestFit="1" customWidth="1"/>
    <col min="6" max="6" width="111.796875" bestFit="1" customWidth="1"/>
  </cols>
  <sheetData>
    <row r="1" spans="1:7" x14ac:dyDescent="0.3">
      <c r="A1" s="1"/>
      <c r="B1" s="7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</row>
    <row r="2" spans="1:7" x14ac:dyDescent="0.3">
      <c r="A2" s="7">
        <v>0</v>
      </c>
      <c r="B2" s="1" t="s">
        <v>88</v>
      </c>
      <c r="C2" s="1">
        <v>2</v>
      </c>
      <c r="D2" s="1">
        <v>-6.1860900000000001</v>
      </c>
      <c r="E2" s="1">
        <v>107.0157</v>
      </c>
      <c r="F2" s="1" t="s">
        <v>89</v>
      </c>
      <c r="G2" s="1">
        <v>3</v>
      </c>
    </row>
    <row r="3" spans="1:7" x14ac:dyDescent="0.3">
      <c r="A3" s="9">
        <v>1</v>
      </c>
      <c r="B3" s="1" t="s">
        <v>125</v>
      </c>
      <c r="C3" s="1">
        <v>4</v>
      </c>
      <c r="D3" s="1">
        <v>-6.2933399999999997</v>
      </c>
      <c r="E3" s="1">
        <v>106.9256</v>
      </c>
      <c r="F3" s="1" t="s">
        <v>126</v>
      </c>
      <c r="G3" s="1">
        <v>4</v>
      </c>
    </row>
    <row r="4" spans="1:7" x14ac:dyDescent="0.3">
      <c r="A4" s="9">
        <v>2</v>
      </c>
      <c r="B4" s="1" t="s">
        <v>127</v>
      </c>
      <c r="C4" s="1">
        <v>2</v>
      </c>
      <c r="D4" s="1">
        <v>-6.3410599999999997</v>
      </c>
      <c r="E4" s="1">
        <v>106.91840000000001</v>
      </c>
      <c r="F4" s="1" t="s">
        <v>128</v>
      </c>
      <c r="G4" s="1">
        <v>4</v>
      </c>
    </row>
    <row r="5" spans="1:7" x14ac:dyDescent="0.3">
      <c r="A5" s="9">
        <v>3</v>
      </c>
      <c r="B5" s="1" t="s">
        <v>90</v>
      </c>
      <c r="C5" s="1">
        <v>4</v>
      </c>
      <c r="D5" s="1">
        <v>-6.23367</v>
      </c>
      <c r="E5" s="1">
        <v>106.97580000000001</v>
      </c>
      <c r="F5" s="1" t="s">
        <v>91</v>
      </c>
      <c r="G5" s="1">
        <v>3</v>
      </c>
    </row>
    <row r="6" spans="1:7" x14ac:dyDescent="0.3">
      <c r="A6" s="9">
        <v>4</v>
      </c>
      <c r="B6" s="1" t="s">
        <v>92</v>
      </c>
      <c r="C6" s="1">
        <v>2</v>
      </c>
      <c r="D6" s="1">
        <v>-6.2469099999999997</v>
      </c>
      <c r="E6" s="1">
        <v>107.0204</v>
      </c>
      <c r="F6" s="1" t="s">
        <v>93</v>
      </c>
      <c r="G6" s="1">
        <v>3</v>
      </c>
    </row>
    <row r="7" spans="1:7" x14ac:dyDescent="0.3">
      <c r="A7" s="9">
        <v>5</v>
      </c>
      <c r="B7" s="1" t="s">
        <v>94</v>
      </c>
      <c r="C7" s="1">
        <v>4</v>
      </c>
      <c r="D7" s="1">
        <v>-6.2325699999999999</v>
      </c>
      <c r="E7" s="1">
        <v>107.0175</v>
      </c>
      <c r="F7" s="1" t="s">
        <v>95</v>
      </c>
      <c r="G7" s="1">
        <v>3</v>
      </c>
    </row>
    <row r="8" spans="1:7" x14ac:dyDescent="0.3">
      <c r="A8" s="9">
        <v>6</v>
      </c>
      <c r="B8" s="1" t="s">
        <v>129</v>
      </c>
      <c r="C8" s="1">
        <v>6</v>
      </c>
      <c r="D8" s="1">
        <v>-6.3221499999999997</v>
      </c>
      <c r="E8" s="1">
        <v>106.946</v>
      </c>
      <c r="F8" s="1" t="s">
        <v>130</v>
      </c>
      <c r="G8" s="1">
        <v>4</v>
      </c>
    </row>
    <row r="9" spans="1:7" x14ac:dyDescent="0.3">
      <c r="A9" s="9">
        <v>7</v>
      </c>
      <c r="B9" s="1" t="s">
        <v>96</v>
      </c>
      <c r="C9" s="1">
        <v>4</v>
      </c>
      <c r="D9" s="1">
        <v>-6.1513799999999996</v>
      </c>
      <c r="E9" s="1">
        <v>107.0342</v>
      </c>
      <c r="F9" s="1" t="s">
        <v>97</v>
      </c>
      <c r="G9" s="1">
        <v>3</v>
      </c>
    </row>
    <row r="10" spans="1:7" x14ac:dyDescent="0.3">
      <c r="A10" s="9">
        <v>8</v>
      </c>
      <c r="B10" s="1" t="s">
        <v>131</v>
      </c>
      <c r="C10" s="1">
        <v>2</v>
      </c>
      <c r="D10" s="1">
        <v>-6.3115699999999997</v>
      </c>
      <c r="E10" s="1">
        <v>106.91379999999999</v>
      </c>
      <c r="F10" s="1" t="s">
        <v>132</v>
      </c>
      <c r="G10" s="1">
        <v>4</v>
      </c>
    </row>
    <row r="11" spans="1:7" x14ac:dyDescent="0.3">
      <c r="A11" s="9">
        <v>9</v>
      </c>
      <c r="B11" s="1" t="s">
        <v>98</v>
      </c>
      <c r="C11" s="1">
        <v>6</v>
      </c>
      <c r="D11" s="1">
        <v>-6.2596999999999996</v>
      </c>
      <c r="E11" s="1">
        <v>106.926</v>
      </c>
      <c r="F11" s="1" t="s">
        <v>99</v>
      </c>
      <c r="G11" s="1">
        <v>3</v>
      </c>
    </row>
    <row r="12" spans="1:7" x14ac:dyDescent="0.3">
      <c r="A12" s="9">
        <v>10</v>
      </c>
      <c r="B12" s="1" t="s">
        <v>100</v>
      </c>
      <c r="C12" s="1">
        <v>2</v>
      </c>
      <c r="D12" s="1">
        <v>-6.2674099999999999</v>
      </c>
      <c r="E12" s="1">
        <v>106.9684</v>
      </c>
      <c r="F12" s="1" t="s">
        <v>101</v>
      </c>
      <c r="G12" s="1">
        <v>3</v>
      </c>
    </row>
    <row r="13" spans="1:7" x14ac:dyDescent="0.3">
      <c r="A13" s="9">
        <v>11</v>
      </c>
      <c r="B13" s="1" t="s">
        <v>102</v>
      </c>
      <c r="C13" s="1">
        <v>6</v>
      </c>
      <c r="D13" s="1">
        <v>-6.2674099999999999</v>
      </c>
      <c r="E13" s="1">
        <v>106.9297</v>
      </c>
      <c r="F13" s="1" t="s">
        <v>103</v>
      </c>
      <c r="G13" s="1">
        <v>3</v>
      </c>
    </row>
    <row r="14" spans="1:7" x14ac:dyDescent="0.3">
      <c r="A14" s="9">
        <v>12</v>
      </c>
      <c r="B14" s="1" t="s">
        <v>133</v>
      </c>
      <c r="C14" s="1">
        <v>4</v>
      </c>
      <c r="D14" s="1">
        <v>-6.3240499999999997</v>
      </c>
      <c r="E14" s="1">
        <v>106.9389</v>
      </c>
      <c r="F14" s="1" t="s">
        <v>134</v>
      </c>
      <c r="G14" s="1">
        <v>4</v>
      </c>
    </row>
    <row r="15" spans="1:7" x14ac:dyDescent="0.3">
      <c r="A15" s="9">
        <v>13</v>
      </c>
      <c r="B15" s="1" t="s">
        <v>104</v>
      </c>
      <c r="C15" s="1">
        <v>2</v>
      </c>
      <c r="D15" s="1">
        <v>-6.2591900000000003</v>
      </c>
      <c r="E15" s="1">
        <v>106.97069999999999</v>
      </c>
      <c r="F15" s="1" t="s">
        <v>105</v>
      </c>
      <c r="G15" s="1">
        <v>3</v>
      </c>
    </row>
    <row r="16" spans="1:7" x14ac:dyDescent="0.3">
      <c r="A16" s="9">
        <v>14</v>
      </c>
      <c r="B16" s="1" t="s">
        <v>106</v>
      </c>
      <c r="C16" s="1">
        <v>2</v>
      </c>
      <c r="D16" s="1">
        <v>-6.2563800000000001</v>
      </c>
      <c r="E16" s="1">
        <v>106.9658</v>
      </c>
      <c r="F16" s="1" t="s">
        <v>107</v>
      </c>
      <c r="G16" s="1">
        <v>3</v>
      </c>
    </row>
    <row r="17" spans="1:7" x14ac:dyDescent="0.3">
      <c r="A17" s="9">
        <v>15</v>
      </c>
      <c r="B17" s="1" t="s">
        <v>108</v>
      </c>
      <c r="C17" s="1">
        <v>4</v>
      </c>
      <c r="D17" s="1">
        <v>-6.3018200000000002</v>
      </c>
      <c r="E17" s="1">
        <v>107.1057</v>
      </c>
      <c r="F17" s="1" t="s">
        <v>109</v>
      </c>
      <c r="G17" s="1">
        <v>3</v>
      </c>
    </row>
    <row r="18" spans="1:7" x14ac:dyDescent="0.3">
      <c r="A18" s="9">
        <v>16</v>
      </c>
      <c r="B18" s="1" t="s">
        <v>110</v>
      </c>
      <c r="C18" s="1">
        <v>6</v>
      </c>
      <c r="D18" s="1">
        <v>-6.2133599999999998</v>
      </c>
      <c r="E18" s="1">
        <v>106.9795</v>
      </c>
      <c r="F18" s="1" t="s">
        <v>111</v>
      </c>
      <c r="G18" s="1">
        <v>3</v>
      </c>
    </row>
    <row r="19" spans="1:7" x14ac:dyDescent="0.3">
      <c r="A19" s="9">
        <v>17</v>
      </c>
      <c r="B19" s="1" t="s">
        <v>71</v>
      </c>
      <c r="C19" s="1">
        <v>6</v>
      </c>
      <c r="D19" s="1">
        <v>-6.5860099999999999</v>
      </c>
      <c r="E19" s="1">
        <v>106.83</v>
      </c>
      <c r="F19" s="1" t="s">
        <v>72</v>
      </c>
      <c r="G19" s="1">
        <v>2</v>
      </c>
    </row>
    <row r="20" spans="1:7" x14ac:dyDescent="0.3">
      <c r="A20" s="9">
        <v>18</v>
      </c>
      <c r="B20" s="1" t="s">
        <v>135</v>
      </c>
      <c r="C20" s="1">
        <v>6</v>
      </c>
      <c r="D20" s="1">
        <v>-6.3888100000000003</v>
      </c>
      <c r="E20" s="1">
        <v>106.9813</v>
      </c>
      <c r="F20" s="1" t="s">
        <v>136</v>
      </c>
      <c r="G20" s="1">
        <v>4</v>
      </c>
    </row>
    <row r="21" spans="1:7" x14ac:dyDescent="0.3">
      <c r="A21" s="9">
        <v>19</v>
      </c>
      <c r="B21" s="1" t="s">
        <v>137</v>
      </c>
      <c r="C21" s="1">
        <v>4</v>
      </c>
      <c r="D21" s="1">
        <v>-6.4299400000000002</v>
      </c>
      <c r="E21" s="1">
        <v>107.00749999999999</v>
      </c>
      <c r="F21" s="1" t="s">
        <v>138</v>
      </c>
      <c r="G21" s="1">
        <v>4</v>
      </c>
    </row>
    <row r="22" spans="1:7" x14ac:dyDescent="0.3">
      <c r="A22" s="9">
        <v>20</v>
      </c>
      <c r="B22" s="1" t="s">
        <v>139</v>
      </c>
      <c r="C22" s="1">
        <v>4</v>
      </c>
      <c r="D22" s="1">
        <v>-6.4013799999999996</v>
      </c>
      <c r="E22" s="1">
        <v>106.86799999999999</v>
      </c>
      <c r="F22" s="1" t="s">
        <v>140</v>
      </c>
      <c r="G22" s="1">
        <v>4</v>
      </c>
    </row>
    <row r="23" spans="1:7" x14ac:dyDescent="0.3">
      <c r="A23" s="9">
        <v>21</v>
      </c>
      <c r="B23" s="1" t="s">
        <v>73</v>
      </c>
      <c r="C23" s="1">
        <v>4</v>
      </c>
      <c r="D23" s="1">
        <v>-6.5278</v>
      </c>
      <c r="E23" s="1">
        <v>106.7415</v>
      </c>
      <c r="F23" s="1" t="s">
        <v>74</v>
      </c>
      <c r="G23" s="1">
        <v>2</v>
      </c>
    </row>
    <row r="24" spans="1:7" x14ac:dyDescent="0.3">
      <c r="A24" s="9">
        <v>22</v>
      </c>
      <c r="B24" s="1" t="s">
        <v>75</v>
      </c>
      <c r="C24" s="1">
        <v>2</v>
      </c>
      <c r="D24" s="1">
        <v>-6.4387800000000004</v>
      </c>
      <c r="E24" s="1">
        <v>106.79470000000001</v>
      </c>
      <c r="F24" s="1" t="s">
        <v>76</v>
      </c>
      <c r="G24" s="1">
        <v>2</v>
      </c>
    </row>
    <row r="25" spans="1:7" x14ac:dyDescent="0.3">
      <c r="A25" s="9">
        <v>23</v>
      </c>
      <c r="B25" s="1" t="s">
        <v>77</v>
      </c>
      <c r="C25" s="1">
        <v>2</v>
      </c>
      <c r="D25" s="1">
        <v>-6.5980600000000003</v>
      </c>
      <c r="E25" s="1">
        <v>106.762</v>
      </c>
      <c r="F25" s="1" t="s">
        <v>78</v>
      </c>
      <c r="G25" s="1">
        <v>2</v>
      </c>
    </row>
    <row r="26" spans="1:7" x14ac:dyDescent="0.3">
      <c r="A26" s="9">
        <v>24</v>
      </c>
      <c r="B26" s="1" t="s">
        <v>79</v>
      </c>
      <c r="C26" s="1">
        <v>2</v>
      </c>
      <c r="D26" s="1">
        <v>-6.6699900000000003</v>
      </c>
      <c r="E26" s="1">
        <v>106.8541</v>
      </c>
      <c r="F26" s="1" t="s">
        <v>80</v>
      </c>
      <c r="G26" s="1">
        <v>2</v>
      </c>
    </row>
    <row r="27" spans="1:7" x14ac:dyDescent="0.3">
      <c r="A27" s="9">
        <v>25</v>
      </c>
      <c r="B27" s="1" t="s">
        <v>81</v>
      </c>
      <c r="C27" s="1">
        <v>2</v>
      </c>
      <c r="D27" s="1">
        <v>-6.4621700000000004</v>
      </c>
      <c r="E27" s="1">
        <v>106.78740000000001</v>
      </c>
      <c r="F27" s="1" t="s">
        <v>82</v>
      </c>
      <c r="G27" s="1">
        <v>2</v>
      </c>
    </row>
    <row r="28" spans="1:7" x14ac:dyDescent="0.3">
      <c r="A28" s="9">
        <v>26</v>
      </c>
      <c r="B28" s="1" t="s">
        <v>141</v>
      </c>
      <c r="C28" s="1">
        <v>2</v>
      </c>
      <c r="D28" s="1">
        <v>-6.3791200000000003</v>
      </c>
      <c r="E28" s="1">
        <v>106.9615</v>
      </c>
      <c r="F28" s="1" t="s">
        <v>142</v>
      </c>
      <c r="G28" s="1">
        <v>4</v>
      </c>
    </row>
    <row r="29" spans="1:7" x14ac:dyDescent="0.3">
      <c r="A29" s="9">
        <v>27</v>
      </c>
      <c r="B29" s="1" t="s">
        <v>143</v>
      </c>
      <c r="C29" s="1">
        <v>2</v>
      </c>
      <c r="D29" s="1">
        <v>-6.4074400000000002</v>
      </c>
      <c r="E29" s="1">
        <v>106.9466</v>
      </c>
      <c r="F29" s="1" t="s">
        <v>144</v>
      </c>
      <c r="G29" s="1">
        <v>4</v>
      </c>
    </row>
    <row r="30" spans="1:7" x14ac:dyDescent="0.3">
      <c r="A30" s="9">
        <v>28</v>
      </c>
      <c r="B30" s="1" t="s">
        <v>83</v>
      </c>
      <c r="C30" s="1">
        <v>4</v>
      </c>
      <c r="D30" s="1">
        <v>-6.4477599999999997</v>
      </c>
      <c r="E30" s="1">
        <v>106.80759999999999</v>
      </c>
      <c r="F30" s="1" t="s">
        <v>84</v>
      </c>
      <c r="G30" s="1">
        <v>2</v>
      </c>
    </row>
    <row r="31" spans="1:7" x14ac:dyDescent="0.3">
      <c r="A31" s="9">
        <v>29</v>
      </c>
      <c r="B31" s="1" t="s">
        <v>85</v>
      </c>
      <c r="C31" s="1">
        <v>4</v>
      </c>
      <c r="D31" s="1">
        <v>-6.4477599999999997</v>
      </c>
      <c r="E31" s="1">
        <v>106.76900000000001</v>
      </c>
      <c r="F31" s="1" t="s">
        <v>86</v>
      </c>
      <c r="G31" s="1">
        <v>2</v>
      </c>
    </row>
    <row r="32" spans="1:7" x14ac:dyDescent="0.3">
      <c r="A32" s="9">
        <v>30</v>
      </c>
      <c r="B32" s="1" t="s">
        <v>145</v>
      </c>
      <c r="C32" s="1">
        <v>2</v>
      </c>
      <c r="D32" s="1">
        <v>-6.39391</v>
      </c>
      <c r="E32" s="1">
        <v>106.974</v>
      </c>
      <c r="F32" s="1" t="s">
        <v>146</v>
      </c>
      <c r="G32" s="1">
        <v>4</v>
      </c>
    </row>
    <row r="33" spans="1:7" x14ac:dyDescent="0.3">
      <c r="A33" s="9">
        <v>31</v>
      </c>
      <c r="B33" s="1" t="s">
        <v>6</v>
      </c>
      <c r="C33" s="1">
        <v>4</v>
      </c>
      <c r="D33" s="1">
        <v>-6.09802</v>
      </c>
      <c r="E33" s="1">
        <v>106.70480000000001</v>
      </c>
      <c r="F33" s="1" t="s">
        <v>7</v>
      </c>
      <c r="G33" s="1">
        <v>0</v>
      </c>
    </row>
    <row r="34" spans="1:7" x14ac:dyDescent="0.3">
      <c r="A34" s="9">
        <v>32</v>
      </c>
      <c r="B34" s="1" t="s">
        <v>22</v>
      </c>
      <c r="C34" s="1">
        <v>4</v>
      </c>
      <c r="D34" s="1">
        <v>-6.1450800000000001</v>
      </c>
      <c r="E34" s="1">
        <v>106.8177</v>
      </c>
      <c r="F34" s="1" t="s">
        <v>23</v>
      </c>
      <c r="G34" s="1">
        <v>1</v>
      </c>
    </row>
    <row r="35" spans="1:7" x14ac:dyDescent="0.3">
      <c r="A35" s="9">
        <v>33</v>
      </c>
      <c r="B35" s="1" t="s">
        <v>8</v>
      </c>
      <c r="C35" s="1">
        <v>4</v>
      </c>
      <c r="D35" s="1">
        <v>-6.1410299999999998</v>
      </c>
      <c r="E35" s="1">
        <v>106.71129999999999</v>
      </c>
      <c r="F35" s="1" t="s">
        <v>9</v>
      </c>
      <c r="G35" s="1">
        <v>0</v>
      </c>
    </row>
    <row r="36" spans="1:7" x14ac:dyDescent="0.3">
      <c r="A36" s="9">
        <v>34</v>
      </c>
      <c r="B36" s="1" t="s">
        <v>10</v>
      </c>
      <c r="C36" s="1">
        <v>2</v>
      </c>
      <c r="D36" s="1">
        <v>-6.18032</v>
      </c>
      <c r="E36" s="1">
        <v>106.71040000000001</v>
      </c>
      <c r="F36" s="1" t="s">
        <v>11</v>
      </c>
      <c r="G36" s="1">
        <v>0</v>
      </c>
    </row>
    <row r="37" spans="1:7" x14ac:dyDescent="0.3">
      <c r="A37" s="9">
        <v>35</v>
      </c>
      <c r="B37" s="1" t="s">
        <v>24</v>
      </c>
      <c r="C37" s="1">
        <v>2</v>
      </c>
      <c r="D37" s="1">
        <v>-6.2135699999999998</v>
      </c>
      <c r="E37" s="1">
        <v>106.7697</v>
      </c>
      <c r="F37" s="1" t="s">
        <v>25</v>
      </c>
      <c r="G37" s="1">
        <v>1</v>
      </c>
    </row>
    <row r="38" spans="1:7" x14ac:dyDescent="0.3">
      <c r="A38" s="9">
        <v>36</v>
      </c>
      <c r="B38" s="1" t="s">
        <v>26</v>
      </c>
      <c r="C38" s="1">
        <v>2</v>
      </c>
      <c r="D38" s="1">
        <v>-6.2131299999999996</v>
      </c>
      <c r="E38" s="1">
        <v>106.8775</v>
      </c>
      <c r="F38" s="1" t="s">
        <v>27</v>
      </c>
      <c r="G38" s="1">
        <v>1</v>
      </c>
    </row>
    <row r="39" spans="1:7" x14ac:dyDescent="0.3">
      <c r="A39" s="9">
        <v>37</v>
      </c>
      <c r="B39" s="1" t="s">
        <v>28</v>
      </c>
      <c r="C39" s="1">
        <v>6</v>
      </c>
      <c r="D39" s="1">
        <v>-6.1864699999999999</v>
      </c>
      <c r="E39" s="1">
        <v>106.8588</v>
      </c>
      <c r="F39" s="1" t="s">
        <v>29</v>
      </c>
      <c r="G39" s="1">
        <v>1</v>
      </c>
    </row>
    <row r="40" spans="1:7" x14ac:dyDescent="0.3">
      <c r="A40" s="9">
        <v>38</v>
      </c>
      <c r="B40" s="1" t="s">
        <v>30</v>
      </c>
      <c r="C40" s="1">
        <v>4</v>
      </c>
      <c r="D40" s="1">
        <v>-6.1691099999999999</v>
      </c>
      <c r="E40" s="1">
        <v>106.84529999999999</v>
      </c>
      <c r="F40" s="1" t="s">
        <v>31</v>
      </c>
      <c r="G40" s="1">
        <v>1</v>
      </c>
    </row>
    <row r="41" spans="1:7" x14ac:dyDescent="0.3">
      <c r="A41" s="9">
        <v>39</v>
      </c>
      <c r="B41" s="1" t="s">
        <v>32</v>
      </c>
      <c r="C41" s="1">
        <v>4</v>
      </c>
      <c r="D41" s="1">
        <v>-6.1656899999999997</v>
      </c>
      <c r="E41" s="1">
        <v>106.8458</v>
      </c>
      <c r="F41" s="1" t="s">
        <v>33</v>
      </c>
      <c r="G41" s="1">
        <v>1</v>
      </c>
    </row>
    <row r="42" spans="1:7" x14ac:dyDescent="0.3">
      <c r="A42" s="9">
        <v>40</v>
      </c>
      <c r="B42" s="1" t="s">
        <v>34</v>
      </c>
      <c r="C42" s="1">
        <v>4</v>
      </c>
      <c r="D42" s="1">
        <v>-6.1886200000000002</v>
      </c>
      <c r="E42" s="1">
        <v>106.81229999999999</v>
      </c>
      <c r="F42" s="1" t="s">
        <v>35</v>
      </c>
      <c r="G42" s="1">
        <v>1</v>
      </c>
    </row>
    <row r="43" spans="1:7" x14ac:dyDescent="0.3">
      <c r="A43" s="9">
        <v>41</v>
      </c>
      <c r="B43" s="1" t="s">
        <v>36</v>
      </c>
      <c r="C43" s="1">
        <v>2</v>
      </c>
      <c r="D43" s="1">
        <v>-6.1739699999999997</v>
      </c>
      <c r="E43" s="1">
        <v>106.8053</v>
      </c>
      <c r="F43" s="1" t="s">
        <v>37</v>
      </c>
      <c r="G43" s="1">
        <v>1</v>
      </c>
    </row>
    <row r="44" spans="1:7" x14ac:dyDescent="0.3">
      <c r="A44" s="9">
        <v>42</v>
      </c>
      <c r="B44" s="1" t="s">
        <v>147</v>
      </c>
      <c r="C44" s="1">
        <v>4</v>
      </c>
      <c r="D44" s="1">
        <v>-6.3247099999999996</v>
      </c>
      <c r="E44" s="1">
        <v>106.8373</v>
      </c>
      <c r="F44" s="1" t="s">
        <v>148</v>
      </c>
      <c r="G44" s="1">
        <v>4</v>
      </c>
    </row>
    <row r="45" spans="1:7" x14ac:dyDescent="0.3">
      <c r="A45" s="9">
        <v>43</v>
      </c>
      <c r="B45" s="1" t="s">
        <v>38</v>
      </c>
      <c r="C45" s="1">
        <v>4</v>
      </c>
      <c r="D45" s="1">
        <v>-6.18316</v>
      </c>
      <c r="E45" s="1">
        <v>106.858</v>
      </c>
      <c r="F45" s="1" t="s">
        <v>39</v>
      </c>
      <c r="G45" s="1">
        <v>1</v>
      </c>
    </row>
    <row r="46" spans="1:7" x14ac:dyDescent="0.3">
      <c r="A46" s="9">
        <v>44</v>
      </c>
      <c r="B46" s="1" t="s">
        <v>40</v>
      </c>
      <c r="C46" s="1">
        <v>4</v>
      </c>
      <c r="D46" s="1">
        <v>-6.2275</v>
      </c>
      <c r="E46" s="1">
        <v>106.8466</v>
      </c>
      <c r="F46" s="1" t="s">
        <v>41</v>
      </c>
      <c r="G46" s="1">
        <v>1</v>
      </c>
    </row>
    <row r="47" spans="1:7" x14ac:dyDescent="0.3">
      <c r="A47" s="9">
        <v>45</v>
      </c>
      <c r="B47" s="1" t="s">
        <v>42</v>
      </c>
      <c r="C47" s="1">
        <v>4</v>
      </c>
      <c r="D47" s="1">
        <v>-6.2513699999999996</v>
      </c>
      <c r="E47" s="1">
        <v>106.8074</v>
      </c>
      <c r="F47" s="1" t="s">
        <v>43</v>
      </c>
      <c r="G47" s="1">
        <v>1</v>
      </c>
    </row>
    <row r="48" spans="1:7" x14ac:dyDescent="0.3">
      <c r="A48" s="9">
        <v>46</v>
      </c>
      <c r="B48" s="1" t="s">
        <v>44</v>
      </c>
      <c r="C48" s="1">
        <v>2</v>
      </c>
      <c r="D48" s="1">
        <v>-6.2425300000000004</v>
      </c>
      <c r="E48" s="1">
        <v>106.7809</v>
      </c>
      <c r="F48" s="1" t="s">
        <v>45</v>
      </c>
      <c r="G48" s="1">
        <v>1</v>
      </c>
    </row>
    <row r="49" spans="1:7" x14ac:dyDescent="0.3">
      <c r="A49" s="9">
        <v>47</v>
      </c>
      <c r="B49" s="1" t="s">
        <v>112</v>
      </c>
      <c r="C49" s="1">
        <v>6</v>
      </c>
      <c r="D49" s="1">
        <v>-6.2100400000000002</v>
      </c>
      <c r="E49" s="1">
        <v>106.9358</v>
      </c>
      <c r="F49" s="1" t="s">
        <v>113</v>
      </c>
      <c r="G49" s="1">
        <v>3</v>
      </c>
    </row>
    <row r="50" spans="1:7" x14ac:dyDescent="0.3">
      <c r="A50" s="9">
        <v>48</v>
      </c>
      <c r="B50" s="1" t="s">
        <v>46</v>
      </c>
      <c r="C50" s="1">
        <v>4</v>
      </c>
      <c r="D50" s="1">
        <v>-6.1185799999999997</v>
      </c>
      <c r="E50" s="1">
        <v>106.874</v>
      </c>
      <c r="F50" s="1" t="s">
        <v>47</v>
      </c>
      <c r="G50" s="1">
        <v>1</v>
      </c>
    </row>
    <row r="51" spans="1:7" x14ac:dyDescent="0.3">
      <c r="A51" s="9">
        <v>49</v>
      </c>
      <c r="B51" s="1" t="s">
        <v>48</v>
      </c>
      <c r="C51" s="1">
        <v>4</v>
      </c>
      <c r="D51" s="1">
        <v>-6.1381300000000003</v>
      </c>
      <c r="E51" s="1">
        <v>106.7773</v>
      </c>
      <c r="F51" s="1" t="s">
        <v>49</v>
      </c>
      <c r="G51" s="1">
        <v>1</v>
      </c>
    </row>
    <row r="52" spans="1:7" x14ac:dyDescent="0.3">
      <c r="A52" s="9">
        <v>50</v>
      </c>
      <c r="B52" s="1" t="s">
        <v>149</v>
      </c>
      <c r="C52" s="1">
        <v>4</v>
      </c>
      <c r="D52" s="1">
        <v>-6.3146800000000001</v>
      </c>
      <c r="E52" s="1">
        <v>106.8776</v>
      </c>
      <c r="F52" s="1" t="s">
        <v>150</v>
      </c>
      <c r="G52" s="1">
        <v>4</v>
      </c>
    </row>
    <row r="53" spans="1:7" x14ac:dyDescent="0.3">
      <c r="A53" s="9">
        <v>51</v>
      </c>
      <c r="B53" s="1" t="s">
        <v>50</v>
      </c>
      <c r="C53" s="1">
        <v>4</v>
      </c>
      <c r="D53" s="1">
        <v>-6.2291100000000004</v>
      </c>
      <c r="E53" s="1">
        <v>106.86669999999999</v>
      </c>
      <c r="F53" s="1" t="s">
        <v>51</v>
      </c>
      <c r="G53" s="1">
        <v>1</v>
      </c>
    </row>
    <row r="54" spans="1:7" x14ac:dyDescent="0.3">
      <c r="A54" s="9">
        <v>52</v>
      </c>
      <c r="B54" s="1" t="s">
        <v>151</v>
      </c>
      <c r="C54" s="1">
        <v>4</v>
      </c>
      <c r="D54" s="1">
        <v>-6.3226800000000001</v>
      </c>
      <c r="E54" s="1">
        <v>106.83920000000001</v>
      </c>
      <c r="F54" s="1" t="s">
        <v>152</v>
      </c>
      <c r="G54" s="1">
        <v>4</v>
      </c>
    </row>
    <row r="55" spans="1:7" x14ac:dyDescent="0.3">
      <c r="A55" s="9">
        <v>53</v>
      </c>
      <c r="B55" s="1" t="s">
        <v>52</v>
      </c>
      <c r="C55" s="1">
        <v>4</v>
      </c>
      <c r="D55" s="1">
        <v>-6.2129599999999998</v>
      </c>
      <c r="E55" s="1">
        <v>106.87350000000001</v>
      </c>
      <c r="F55" s="1" t="s">
        <v>53</v>
      </c>
      <c r="G55" s="1">
        <v>1</v>
      </c>
    </row>
    <row r="56" spans="1:7" x14ac:dyDescent="0.3">
      <c r="A56" s="9">
        <v>54</v>
      </c>
      <c r="B56" s="1" t="s">
        <v>54</v>
      </c>
      <c r="C56" s="1">
        <v>2</v>
      </c>
      <c r="D56" s="1">
        <v>-6.2549599999999996</v>
      </c>
      <c r="E56" s="1">
        <v>106.8627</v>
      </c>
      <c r="F56" s="1" t="s">
        <v>55</v>
      </c>
      <c r="G56" s="1">
        <v>1</v>
      </c>
    </row>
    <row r="57" spans="1:7" x14ac:dyDescent="0.3">
      <c r="A57" s="9">
        <v>55</v>
      </c>
      <c r="B57" s="1" t="s">
        <v>56</v>
      </c>
      <c r="C57" s="1">
        <v>2</v>
      </c>
      <c r="D57" s="1">
        <v>-6.22912</v>
      </c>
      <c r="E57" s="1">
        <v>106.89919999999999</v>
      </c>
      <c r="F57" s="1" t="s">
        <v>57</v>
      </c>
      <c r="G57" s="1">
        <v>1</v>
      </c>
    </row>
    <row r="58" spans="1:7" x14ac:dyDescent="0.3">
      <c r="A58" s="9">
        <v>56</v>
      </c>
      <c r="B58" s="1" t="s">
        <v>114</v>
      </c>
      <c r="C58" s="1">
        <v>2</v>
      </c>
      <c r="D58" s="1">
        <v>-6.1837799999999996</v>
      </c>
      <c r="E58" s="1">
        <v>106.9498</v>
      </c>
      <c r="F58" s="1" t="s">
        <v>115</v>
      </c>
      <c r="G58" s="1">
        <v>3</v>
      </c>
    </row>
    <row r="59" spans="1:7" x14ac:dyDescent="0.3">
      <c r="A59" s="9">
        <v>57</v>
      </c>
      <c r="B59" s="1" t="s">
        <v>116</v>
      </c>
      <c r="C59" s="1">
        <v>2</v>
      </c>
      <c r="D59" s="1">
        <v>-6.2052899999999998</v>
      </c>
      <c r="E59" s="1">
        <v>106.9359</v>
      </c>
      <c r="F59" s="1" t="s">
        <v>117</v>
      </c>
      <c r="G59" s="1">
        <v>3</v>
      </c>
    </row>
    <row r="60" spans="1:7" x14ac:dyDescent="0.3">
      <c r="A60" s="9">
        <v>58</v>
      </c>
      <c r="B60" s="1" t="s">
        <v>58</v>
      </c>
      <c r="C60" s="1">
        <v>2</v>
      </c>
      <c r="D60" s="1">
        <v>-6.2359400000000003</v>
      </c>
      <c r="E60" s="1">
        <v>106.8792</v>
      </c>
      <c r="F60" s="1" t="s">
        <v>59</v>
      </c>
      <c r="G60" s="1">
        <v>1</v>
      </c>
    </row>
    <row r="61" spans="1:7" x14ac:dyDescent="0.3">
      <c r="A61" s="9">
        <v>59</v>
      </c>
      <c r="B61" s="1" t="s">
        <v>118</v>
      </c>
      <c r="C61" s="1">
        <v>2</v>
      </c>
      <c r="D61" s="1">
        <v>-6.19787</v>
      </c>
      <c r="E61" s="1">
        <v>106.93819999999999</v>
      </c>
      <c r="F61" s="1" t="s">
        <v>119</v>
      </c>
      <c r="G61" s="1">
        <v>3</v>
      </c>
    </row>
    <row r="62" spans="1:7" x14ac:dyDescent="0.3">
      <c r="A62" s="9">
        <v>60</v>
      </c>
      <c r="B62" s="1" t="s">
        <v>120</v>
      </c>
      <c r="C62" s="1">
        <v>4</v>
      </c>
      <c r="D62" s="1">
        <v>-6.1836599999999997</v>
      </c>
      <c r="E62" s="1">
        <v>106.9524</v>
      </c>
      <c r="F62" s="1" t="s">
        <v>121</v>
      </c>
      <c r="G62" s="1">
        <v>3</v>
      </c>
    </row>
    <row r="63" spans="1:7" x14ac:dyDescent="0.3">
      <c r="A63" s="9">
        <v>61</v>
      </c>
      <c r="B63" s="1" t="s">
        <v>60</v>
      </c>
      <c r="C63" s="1">
        <v>6</v>
      </c>
      <c r="D63" s="1">
        <v>-6.1228600000000002</v>
      </c>
      <c r="E63" s="1">
        <v>106.8875</v>
      </c>
      <c r="F63" s="1" t="s">
        <v>61</v>
      </c>
      <c r="G63" s="1">
        <v>1</v>
      </c>
    </row>
    <row r="64" spans="1:7" x14ac:dyDescent="0.3">
      <c r="A64" s="9">
        <v>62</v>
      </c>
      <c r="B64" s="1" t="s">
        <v>62</v>
      </c>
      <c r="C64" s="1">
        <v>2</v>
      </c>
      <c r="D64" s="1">
        <v>-6.1101700000000001</v>
      </c>
      <c r="E64" s="1">
        <v>106.89100000000001</v>
      </c>
      <c r="F64" s="1" t="s">
        <v>63</v>
      </c>
      <c r="G64" s="1">
        <v>1</v>
      </c>
    </row>
    <row r="65" spans="1:7" x14ac:dyDescent="0.3">
      <c r="A65" s="9">
        <v>63</v>
      </c>
      <c r="B65" s="1" t="s">
        <v>64</v>
      </c>
      <c r="C65" s="1">
        <v>2</v>
      </c>
      <c r="D65" s="1">
        <v>-6.1309300000000002</v>
      </c>
      <c r="E65" s="1">
        <v>106.9217</v>
      </c>
      <c r="F65" s="1" t="s">
        <v>65</v>
      </c>
      <c r="G65" s="1">
        <v>1</v>
      </c>
    </row>
    <row r="66" spans="1:7" x14ac:dyDescent="0.3">
      <c r="A66" s="9">
        <v>64</v>
      </c>
      <c r="B66" s="1" t="s">
        <v>66</v>
      </c>
      <c r="C66" s="1">
        <v>2</v>
      </c>
      <c r="D66" s="1">
        <v>-6.2352499999999997</v>
      </c>
      <c r="E66" s="1">
        <v>106.88249999999999</v>
      </c>
      <c r="F66" s="1" t="s">
        <v>67</v>
      </c>
      <c r="G66" s="1">
        <v>1</v>
      </c>
    </row>
    <row r="67" spans="1:7" x14ac:dyDescent="0.3">
      <c r="A67" s="9">
        <v>65</v>
      </c>
      <c r="B67" s="1" t="s">
        <v>122</v>
      </c>
      <c r="C67" s="1">
        <v>2</v>
      </c>
      <c r="D67" s="1">
        <v>-6.1506400000000001</v>
      </c>
      <c r="E67" s="1">
        <v>106.95359999999999</v>
      </c>
      <c r="F67" s="1" t="s">
        <v>123</v>
      </c>
      <c r="G67" s="1">
        <v>3</v>
      </c>
    </row>
    <row r="68" spans="1:7" x14ac:dyDescent="0.3">
      <c r="A68" s="9">
        <v>66</v>
      </c>
      <c r="B68" s="1" t="s">
        <v>12</v>
      </c>
      <c r="C68" s="1">
        <v>6</v>
      </c>
      <c r="D68" s="1">
        <v>-6.1785199999999998</v>
      </c>
      <c r="E68" s="1">
        <v>106.65300000000001</v>
      </c>
      <c r="F68" s="1" t="s">
        <v>13</v>
      </c>
      <c r="G68" s="1">
        <v>0</v>
      </c>
    </row>
    <row r="69" spans="1:7" x14ac:dyDescent="0.3">
      <c r="A69" s="9">
        <v>67</v>
      </c>
      <c r="B69" s="1" t="s">
        <v>14</v>
      </c>
      <c r="C69" s="1">
        <v>4</v>
      </c>
      <c r="D69" s="1">
        <v>-6.1761600000000003</v>
      </c>
      <c r="E69" s="1">
        <v>106.6026</v>
      </c>
      <c r="F69" s="1" t="s">
        <v>15</v>
      </c>
      <c r="G69" s="1">
        <v>0</v>
      </c>
    </row>
    <row r="70" spans="1:7" x14ac:dyDescent="0.3">
      <c r="A70" s="9">
        <v>68</v>
      </c>
      <c r="B70" s="1" t="s">
        <v>16</v>
      </c>
      <c r="C70" s="1">
        <v>4</v>
      </c>
      <c r="D70" s="1">
        <v>-6.2482100000000003</v>
      </c>
      <c r="E70" s="1">
        <v>106.60469999999999</v>
      </c>
      <c r="F70" s="1" t="s">
        <v>17</v>
      </c>
      <c r="G70" s="1">
        <v>0</v>
      </c>
    </row>
    <row r="71" spans="1:7" x14ac:dyDescent="0.3">
      <c r="A71" s="9">
        <v>69</v>
      </c>
      <c r="B71" s="1" t="s">
        <v>18</v>
      </c>
      <c r="C71" s="1">
        <v>4</v>
      </c>
      <c r="D71" s="1">
        <v>-6.1895699999999998</v>
      </c>
      <c r="E71" s="1">
        <v>106.6734</v>
      </c>
      <c r="F71" s="1" t="s">
        <v>19</v>
      </c>
      <c r="G71" s="1">
        <v>0</v>
      </c>
    </row>
    <row r="72" spans="1:7" x14ac:dyDescent="0.3">
      <c r="A72" s="9">
        <v>70</v>
      </c>
      <c r="B72" s="1" t="s">
        <v>68</v>
      </c>
      <c r="C72" s="1">
        <v>2</v>
      </c>
      <c r="D72" s="1">
        <v>-6.1547299999999998</v>
      </c>
      <c r="E72" s="1">
        <v>106.8901</v>
      </c>
      <c r="F72" s="1" t="s">
        <v>69</v>
      </c>
      <c r="G72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2F6C-8D2B-1043-AC3D-5070EAAACFD1}">
  <dimension ref="A1:K81"/>
  <sheetViews>
    <sheetView topLeftCell="B8" workbookViewId="0">
      <selection activeCell="B18" sqref="B18"/>
    </sheetView>
  </sheetViews>
  <sheetFormatPr defaultColWidth="11.19921875" defaultRowHeight="15.6" x14ac:dyDescent="0.3"/>
  <cols>
    <col min="1" max="1" width="0.5" customWidth="1"/>
    <col min="2" max="2" width="32.69921875" bestFit="1" customWidth="1"/>
    <col min="3" max="3" width="16" bestFit="1" customWidth="1"/>
    <col min="6" max="6" width="51.796875" bestFit="1" customWidth="1"/>
    <col min="10" max="10" width="117.796875" bestFit="1" customWidth="1"/>
  </cols>
  <sheetData>
    <row r="1" spans="1:11" x14ac:dyDescent="0.3">
      <c r="A1" s="14"/>
      <c r="B1" s="14"/>
      <c r="C1" s="14"/>
      <c r="D1" s="14"/>
      <c r="E1" s="14"/>
      <c r="F1" s="14"/>
      <c r="G1" s="15"/>
      <c r="H1" s="14"/>
      <c r="I1" s="14"/>
      <c r="J1" s="14"/>
      <c r="K1" s="15"/>
    </row>
    <row r="2" spans="1:11" x14ac:dyDescent="0.3">
      <c r="A2" s="14"/>
      <c r="B2" s="16" t="s">
        <v>222</v>
      </c>
      <c r="C2" s="17" t="s">
        <v>223</v>
      </c>
      <c r="D2" s="14"/>
      <c r="E2" s="14"/>
      <c r="F2" s="18" t="s">
        <v>0</v>
      </c>
      <c r="G2" s="19" t="s">
        <v>1</v>
      </c>
      <c r="H2" s="20" t="s">
        <v>2</v>
      </c>
      <c r="I2" s="20" t="s">
        <v>3</v>
      </c>
      <c r="J2" s="20" t="s">
        <v>4</v>
      </c>
      <c r="K2" s="19" t="s">
        <v>222</v>
      </c>
    </row>
    <row r="3" spans="1:11" x14ac:dyDescent="0.3">
      <c r="A3" s="14"/>
      <c r="B3" s="21">
        <v>0</v>
      </c>
      <c r="C3" s="22">
        <v>7</v>
      </c>
      <c r="D3" s="14"/>
      <c r="E3" s="18">
        <v>1</v>
      </c>
      <c r="F3" s="14" t="s">
        <v>6</v>
      </c>
      <c r="G3" s="15">
        <v>4</v>
      </c>
      <c r="H3" s="14">
        <v>-6.0980201999999997</v>
      </c>
      <c r="I3" s="14">
        <v>106.7048461</v>
      </c>
      <c r="J3" s="14" t="s">
        <v>7</v>
      </c>
      <c r="K3" s="15">
        <v>0</v>
      </c>
    </row>
    <row r="4" spans="1:11" x14ac:dyDescent="0.3">
      <c r="A4" s="14"/>
      <c r="B4" s="21">
        <v>1</v>
      </c>
      <c r="C4" s="22">
        <v>24</v>
      </c>
      <c r="D4" s="14"/>
      <c r="E4" s="23">
        <v>2</v>
      </c>
      <c r="F4" s="14" t="s">
        <v>8</v>
      </c>
      <c r="G4" s="15">
        <v>4</v>
      </c>
      <c r="H4" s="14">
        <v>-6.1410349000000002</v>
      </c>
      <c r="I4" s="14">
        <v>106.7112734</v>
      </c>
      <c r="J4" s="14" t="s">
        <v>9</v>
      </c>
      <c r="K4" s="15">
        <v>0</v>
      </c>
    </row>
    <row r="5" spans="1:11" x14ac:dyDescent="0.3">
      <c r="A5" s="14"/>
      <c r="B5" s="21">
        <v>2</v>
      </c>
      <c r="C5" s="22">
        <v>8</v>
      </c>
      <c r="D5" s="14"/>
      <c r="E5" s="23">
        <v>3</v>
      </c>
      <c r="F5" s="14" t="s">
        <v>10</v>
      </c>
      <c r="G5" s="15">
        <v>2</v>
      </c>
      <c r="H5" s="14">
        <v>-6.1803166000000003</v>
      </c>
      <c r="I5" s="14">
        <v>106.7104227</v>
      </c>
      <c r="J5" s="14" t="s">
        <v>11</v>
      </c>
      <c r="K5" s="15">
        <v>0</v>
      </c>
    </row>
    <row r="6" spans="1:11" x14ac:dyDescent="0.3">
      <c r="A6" s="14"/>
      <c r="B6" s="21">
        <v>3</v>
      </c>
      <c r="C6" s="22">
        <v>18</v>
      </c>
      <c r="D6" s="14"/>
      <c r="E6" s="23">
        <v>4</v>
      </c>
      <c r="F6" s="14" t="s">
        <v>12</v>
      </c>
      <c r="G6" s="15">
        <v>6</v>
      </c>
      <c r="H6" s="14">
        <v>-6.1785173999999996</v>
      </c>
      <c r="I6" s="14">
        <v>106.6529508</v>
      </c>
      <c r="J6" s="14" t="s">
        <v>13</v>
      </c>
      <c r="K6" s="15">
        <v>0</v>
      </c>
    </row>
    <row r="7" spans="1:11" x14ac:dyDescent="0.3">
      <c r="A7" s="14"/>
      <c r="B7" s="21">
        <v>4</v>
      </c>
      <c r="C7" s="22">
        <v>14</v>
      </c>
      <c r="D7" s="14"/>
      <c r="E7" s="23">
        <v>5</v>
      </c>
      <c r="F7" s="14" t="s">
        <v>14</v>
      </c>
      <c r="G7" s="15">
        <v>4</v>
      </c>
      <c r="H7" s="14">
        <v>-6.1761572999999999</v>
      </c>
      <c r="I7" s="14">
        <v>106.6026133</v>
      </c>
      <c r="J7" s="14" t="s">
        <v>15</v>
      </c>
      <c r="K7" s="15">
        <v>0</v>
      </c>
    </row>
    <row r="8" spans="1:11" x14ac:dyDescent="0.3">
      <c r="A8" s="14"/>
      <c r="B8" s="24" t="s">
        <v>224</v>
      </c>
      <c r="C8" s="25">
        <v>71</v>
      </c>
      <c r="D8" s="14"/>
      <c r="E8" s="23">
        <v>6</v>
      </c>
      <c r="F8" s="14" t="s">
        <v>16</v>
      </c>
      <c r="G8" s="15">
        <v>4</v>
      </c>
      <c r="H8" s="14">
        <v>-6.2482063999999999</v>
      </c>
      <c r="I8" s="14">
        <v>106.60471630000001</v>
      </c>
      <c r="J8" s="14" t="s">
        <v>17</v>
      </c>
      <c r="K8" s="15">
        <v>0</v>
      </c>
    </row>
    <row r="9" spans="1:11" x14ac:dyDescent="0.3">
      <c r="A9" s="14"/>
      <c r="B9" s="14"/>
      <c r="C9" s="14"/>
      <c r="D9" s="14"/>
      <c r="E9" s="23">
        <v>7</v>
      </c>
      <c r="F9" s="14" t="s">
        <v>18</v>
      </c>
      <c r="G9" s="15">
        <v>4</v>
      </c>
      <c r="H9" s="14">
        <v>-6.1895728999999999</v>
      </c>
      <c r="I9" s="14">
        <v>106.67339320000001</v>
      </c>
      <c r="J9" s="14" t="s">
        <v>19</v>
      </c>
      <c r="K9" s="15">
        <v>0</v>
      </c>
    </row>
    <row r="10" spans="1:11" x14ac:dyDescent="0.3">
      <c r="A10" s="14"/>
      <c r="B10" s="14" t="s">
        <v>225</v>
      </c>
      <c r="C10" s="14"/>
      <c r="D10" s="14"/>
      <c r="E10" s="14"/>
      <c r="F10" s="14"/>
      <c r="G10" s="15"/>
      <c r="H10" s="14"/>
      <c r="I10" s="14"/>
      <c r="J10" s="14"/>
      <c r="K10" s="15"/>
    </row>
    <row r="11" spans="1:11" x14ac:dyDescent="0.3">
      <c r="A11" s="14"/>
      <c r="B11" s="14"/>
      <c r="C11" s="14"/>
      <c r="D11" s="14"/>
      <c r="E11" s="14"/>
      <c r="F11" s="18" t="s">
        <v>0</v>
      </c>
      <c r="G11" s="19" t="s">
        <v>1</v>
      </c>
      <c r="H11" s="20" t="s">
        <v>2</v>
      </c>
      <c r="I11" s="20" t="s">
        <v>3</v>
      </c>
      <c r="J11" s="20" t="s">
        <v>4</v>
      </c>
      <c r="K11" s="19" t="s">
        <v>222</v>
      </c>
    </row>
    <row r="12" spans="1:11" x14ac:dyDescent="0.3">
      <c r="A12" s="14"/>
      <c r="B12" s="14"/>
      <c r="C12" s="14"/>
      <c r="D12" s="14"/>
      <c r="E12" s="18">
        <v>1</v>
      </c>
      <c r="F12" s="14" t="s">
        <v>22</v>
      </c>
      <c r="G12" s="15">
        <v>4</v>
      </c>
      <c r="H12" s="14">
        <v>-6.1450788000000003</v>
      </c>
      <c r="I12" s="14">
        <v>106.81769250000001</v>
      </c>
      <c r="J12" s="14" t="s">
        <v>23</v>
      </c>
      <c r="K12" s="15">
        <v>1</v>
      </c>
    </row>
    <row r="13" spans="1:11" x14ac:dyDescent="0.3">
      <c r="A13" s="14"/>
      <c r="B13" s="14"/>
      <c r="C13" s="14"/>
      <c r="D13" s="14"/>
      <c r="E13" s="23">
        <v>2</v>
      </c>
      <c r="F13" s="14" t="s">
        <v>24</v>
      </c>
      <c r="G13" s="15">
        <v>2</v>
      </c>
      <c r="H13" s="14">
        <v>-6.2135731999999999</v>
      </c>
      <c r="I13" s="14">
        <v>106.7696892</v>
      </c>
      <c r="J13" s="14" t="s">
        <v>25</v>
      </c>
      <c r="K13" s="15">
        <v>1</v>
      </c>
    </row>
    <row r="14" spans="1:11" x14ac:dyDescent="0.3">
      <c r="A14" s="14"/>
      <c r="B14" s="14"/>
      <c r="C14" s="14"/>
      <c r="D14" s="14"/>
      <c r="E14" s="23">
        <v>3</v>
      </c>
      <c r="F14" s="14" t="s">
        <v>26</v>
      </c>
      <c r="G14" s="15">
        <v>2</v>
      </c>
      <c r="H14" s="14">
        <v>-6.2131347000000003</v>
      </c>
      <c r="I14" s="14">
        <v>106.8775155</v>
      </c>
      <c r="J14" s="14" t="s">
        <v>27</v>
      </c>
      <c r="K14" s="15">
        <v>1</v>
      </c>
    </row>
    <row r="15" spans="1:11" x14ac:dyDescent="0.3">
      <c r="A15" s="14"/>
      <c r="B15" s="14"/>
      <c r="C15" s="14"/>
      <c r="D15" s="14"/>
      <c r="E15" s="23">
        <v>4</v>
      </c>
      <c r="F15" s="14" t="s">
        <v>28</v>
      </c>
      <c r="G15" s="15">
        <v>6</v>
      </c>
      <c r="H15" s="14">
        <v>-6.1864707000000001</v>
      </c>
      <c r="I15" s="14">
        <v>106.8587874</v>
      </c>
      <c r="J15" s="14" t="s">
        <v>29</v>
      </c>
      <c r="K15" s="15">
        <v>1</v>
      </c>
    </row>
    <row r="16" spans="1:11" x14ac:dyDescent="0.3">
      <c r="A16" s="14"/>
      <c r="B16" s="14"/>
      <c r="C16" s="14"/>
      <c r="D16" s="14"/>
      <c r="E16" s="23">
        <v>5</v>
      </c>
      <c r="F16" s="14" t="s">
        <v>30</v>
      </c>
      <c r="G16" s="15">
        <v>4</v>
      </c>
      <c r="H16" s="14">
        <v>-6.1691132</v>
      </c>
      <c r="I16" s="14">
        <v>106.8453078</v>
      </c>
      <c r="J16" s="14" t="s">
        <v>31</v>
      </c>
      <c r="K16" s="15">
        <v>1</v>
      </c>
    </row>
    <row r="17" spans="1:11" x14ac:dyDescent="0.3">
      <c r="A17" s="14"/>
      <c r="B17" s="14"/>
      <c r="C17" s="14"/>
      <c r="D17" s="14"/>
      <c r="E17" s="23">
        <v>6</v>
      </c>
      <c r="F17" s="14" t="s">
        <v>32</v>
      </c>
      <c r="G17" s="15">
        <v>4</v>
      </c>
      <c r="H17" s="14">
        <v>-6.1656934000000003</v>
      </c>
      <c r="I17" s="14">
        <v>106.8457909</v>
      </c>
      <c r="J17" s="14" t="s">
        <v>33</v>
      </c>
      <c r="K17" s="15">
        <v>1</v>
      </c>
    </row>
    <row r="18" spans="1:11" x14ac:dyDescent="0.3">
      <c r="A18" s="14"/>
      <c r="B18" s="14"/>
      <c r="C18" s="14"/>
      <c r="D18" s="14"/>
      <c r="E18" s="23">
        <v>7</v>
      </c>
      <c r="F18" s="14" t="s">
        <v>34</v>
      </c>
      <c r="G18" s="15">
        <v>4</v>
      </c>
      <c r="H18" s="14">
        <v>-6.1886236999999999</v>
      </c>
      <c r="I18" s="14">
        <v>106.81230069999999</v>
      </c>
      <c r="J18" s="14" t="s">
        <v>35</v>
      </c>
      <c r="K18" s="15">
        <v>1</v>
      </c>
    </row>
    <row r="19" spans="1:11" x14ac:dyDescent="0.3">
      <c r="A19" s="14"/>
      <c r="B19" s="14"/>
      <c r="C19" s="14"/>
      <c r="D19" s="14"/>
      <c r="E19" s="23">
        <v>8</v>
      </c>
      <c r="F19" s="14" t="s">
        <v>36</v>
      </c>
      <c r="G19" s="15">
        <v>2</v>
      </c>
      <c r="H19" s="14">
        <v>-6.1739668999999999</v>
      </c>
      <c r="I19" s="14">
        <v>106.80531499999999</v>
      </c>
      <c r="J19" s="14" t="s">
        <v>37</v>
      </c>
      <c r="K19" s="15">
        <v>1</v>
      </c>
    </row>
    <row r="20" spans="1:11" x14ac:dyDescent="0.3">
      <c r="A20" s="14"/>
      <c r="B20" s="14"/>
      <c r="C20" s="14"/>
      <c r="D20" s="14"/>
      <c r="E20" s="23">
        <v>9</v>
      </c>
      <c r="F20" s="14" t="s">
        <v>38</v>
      </c>
      <c r="G20" s="15">
        <v>4</v>
      </c>
      <c r="H20" s="14">
        <v>-6.1831567999999999</v>
      </c>
      <c r="I20" s="14">
        <v>106.85795899999999</v>
      </c>
      <c r="J20" s="14" t="s">
        <v>39</v>
      </c>
      <c r="K20" s="15">
        <v>1</v>
      </c>
    </row>
    <row r="21" spans="1:11" x14ac:dyDescent="0.3">
      <c r="A21" s="14"/>
      <c r="B21" s="14"/>
      <c r="C21" s="14"/>
      <c r="D21" s="14"/>
      <c r="E21" s="23">
        <v>10</v>
      </c>
      <c r="F21" s="14" t="s">
        <v>40</v>
      </c>
      <c r="G21" s="15">
        <v>4</v>
      </c>
      <c r="H21" s="14">
        <v>-6.2274998999999998</v>
      </c>
      <c r="I21" s="14">
        <v>106.8466355</v>
      </c>
      <c r="J21" s="14" t="s">
        <v>41</v>
      </c>
      <c r="K21" s="15">
        <v>1</v>
      </c>
    </row>
    <row r="22" spans="1:11" x14ac:dyDescent="0.3">
      <c r="A22" s="14"/>
      <c r="B22" s="14"/>
      <c r="C22" s="14"/>
      <c r="D22" s="14"/>
      <c r="E22" s="23">
        <v>11</v>
      </c>
      <c r="F22" s="14" t="s">
        <v>42</v>
      </c>
      <c r="G22" s="15">
        <v>4</v>
      </c>
      <c r="H22" s="14">
        <v>-6.2513725999999998</v>
      </c>
      <c r="I22" s="14">
        <v>106.80738220000001</v>
      </c>
      <c r="J22" s="14" t="s">
        <v>43</v>
      </c>
      <c r="K22" s="15">
        <v>1</v>
      </c>
    </row>
    <row r="23" spans="1:11" x14ac:dyDescent="0.3">
      <c r="A23" s="14"/>
      <c r="B23" s="14"/>
      <c r="C23" s="14"/>
      <c r="D23" s="14"/>
      <c r="E23" s="23">
        <v>12</v>
      </c>
      <c r="F23" s="14" t="s">
        <v>44</v>
      </c>
      <c r="G23" s="15">
        <v>2</v>
      </c>
      <c r="H23" s="14">
        <v>-6.2425319000000004</v>
      </c>
      <c r="I23" s="14">
        <v>106.7809439</v>
      </c>
      <c r="J23" s="14" t="s">
        <v>45</v>
      </c>
      <c r="K23" s="15">
        <v>1</v>
      </c>
    </row>
    <row r="24" spans="1:11" x14ac:dyDescent="0.3">
      <c r="A24" s="14"/>
      <c r="B24" s="14"/>
      <c r="C24" s="14"/>
      <c r="D24" s="14"/>
      <c r="E24" s="23">
        <v>13</v>
      </c>
      <c r="F24" s="14" t="s">
        <v>46</v>
      </c>
      <c r="G24" s="15">
        <v>4</v>
      </c>
      <c r="H24" s="14">
        <v>-6.1185786000000002</v>
      </c>
      <c r="I24" s="14">
        <v>106.87397660000001</v>
      </c>
      <c r="J24" s="14" t="s">
        <v>47</v>
      </c>
      <c r="K24" s="15">
        <v>1</v>
      </c>
    </row>
    <row r="25" spans="1:11" x14ac:dyDescent="0.3">
      <c r="A25" s="14"/>
      <c r="B25" s="14"/>
      <c r="C25" s="14"/>
      <c r="D25" s="14"/>
      <c r="E25" s="23">
        <v>14</v>
      </c>
      <c r="F25" s="14" t="s">
        <v>48</v>
      </c>
      <c r="G25" s="15">
        <v>4</v>
      </c>
      <c r="H25" s="14">
        <v>-6.1381290000000002</v>
      </c>
      <c r="I25" s="14">
        <v>106.7773416</v>
      </c>
      <c r="J25" s="14" t="s">
        <v>49</v>
      </c>
      <c r="K25" s="15">
        <v>1</v>
      </c>
    </row>
    <row r="26" spans="1:11" x14ac:dyDescent="0.3">
      <c r="A26" s="14"/>
      <c r="B26" s="14"/>
      <c r="C26" s="14"/>
      <c r="D26" s="14"/>
      <c r="E26" s="23">
        <v>15</v>
      </c>
      <c r="F26" s="14" t="s">
        <v>50</v>
      </c>
      <c r="G26" s="15">
        <v>4</v>
      </c>
      <c r="H26" s="14">
        <v>-6.229114</v>
      </c>
      <c r="I26" s="14">
        <v>106.866715</v>
      </c>
      <c r="J26" s="14" t="s">
        <v>51</v>
      </c>
      <c r="K26" s="15">
        <v>1</v>
      </c>
    </row>
    <row r="27" spans="1:11" x14ac:dyDescent="0.3">
      <c r="A27" s="14"/>
      <c r="B27" s="14"/>
      <c r="C27" s="14"/>
      <c r="D27" s="14"/>
      <c r="E27" s="23">
        <v>16</v>
      </c>
      <c r="F27" s="14" t="s">
        <v>52</v>
      </c>
      <c r="G27" s="15">
        <v>4</v>
      </c>
      <c r="H27" s="14">
        <v>-6.2129563000000001</v>
      </c>
      <c r="I27" s="14">
        <v>106.8735293</v>
      </c>
      <c r="J27" s="14" t="s">
        <v>53</v>
      </c>
      <c r="K27" s="15">
        <v>1</v>
      </c>
    </row>
    <row r="28" spans="1:11" x14ac:dyDescent="0.3">
      <c r="A28" s="14"/>
      <c r="B28" s="14"/>
      <c r="C28" s="14"/>
      <c r="D28" s="14"/>
      <c r="E28" s="23">
        <v>17</v>
      </c>
      <c r="F28" s="14" t="s">
        <v>54</v>
      </c>
      <c r="G28" s="15">
        <v>2</v>
      </c>
      <c r="H28" s="14">
        <v>-6.2549618999999996</v>
      </c>
      <c r="I28" s="14">
        <v>106.862672</v>
      </c>
      <c r="J28" s="14" t="s">
        <v>55</v>
      </c>
      <c r="K28" s="15">
        <v>1</v>
      </c>
    </row>
    <row r="29" spans="1:11" x14ac:dyDescent="0.3">
      <c r="A29" s="14"/>
      <c r="B29" s="14"/>
      <c r="C29" s="14"/>
      <c r="D29" s="14"/>
      <c r="E29" s="23">
        <v>18</v>
      </c>
      <c r="F29" s="14" t="s">
        <v>56</v>
      </c>
      <c r="G29" s="15">
        <v>2</v>
      </c>
      <c r="H29" s="14">
        <v>-6.2291210000000001</v>
      </c>
      <c r="I29" s="14">
        <v>106.8991892</v>
      </c>
      <c r="J29" s="14" t="s">
        <v>57</v>
      </c>
      <c r="K29" s="15">
        <v>1</v>
      </c>
    </row>
    <row r="30" spans="1:11" x14ac:dyDescent="0.3">
      <c r="A30" s="14"/>
      <c r="B30" s="14"/>
      <c r="C30" s="14"/>
      <c r="D30" s="14"/>
      <c r="E30" s="23">
        <v>19</v>
      </c>
      <c r="F30" s="14" t="s">
        <v>58</v>
      </c>
      <c r="G30" s="15">
        <v>2</v>
      </c>
      <c r="H30" s="14">
        <v>-6.2359406000000002</v>
      </c>
      <c r="I30" s="14">
        <v>106.8792272</v>
      </c>
      <c r="J30" s="14" t="s">
        <v>59</v>
      </c>
      <c r="K30" s="15">
        <v>1</v>
      </c>
    </row>
    <row r="31" spans="1:11" x14ac:dyDescent="0.3">
      <c r="A31" s="14"/>
      <c r="B31" s="14"/>
      <c r="C31" s="14"/>
      <c r="D31" s="14"/>
      <c r="E31" s="23">
        <v>20</v>
      </c>
      <c r="F31" s="14" t="s">
        <v>60</v>
      </c>
      <c r="G31" s="15">
        <v>6</v>
      </c>
      <c r="H31" s="14">
        <v>-6.1228597000000002</v>
      </c>
      <c r="I31" s="14">
        <v>106.8875341</v>
      </c>
      <c r="J31" s="14" t="s">
        <v>61</v>
      </c>
      <c r="K31" s="15">
        <v>1</v>
      </c>
    </row>
    <row r="32" spans="1:11" x14ac:dyDescent="0.3">
      <c r="A32" s="14"/>
      <c r="B32" s="14"/>
      <c r="C32" s="14"/>
      <c r="D32" s="14"/>
      <c r="E32" s="23">
        <v>21</v>
      </c>
      <c r="F32" s="14" t="s">
        <v>62</v>
      </c>
      <c r="G32" s="15">
        <v>2</v>
      </c>
      <c r="H32" s="14">
        <v>-6.1101706</v>
      </c>
      <c r="I32" s="14">
        <v>106.8909908</v>
      </c>
      <c r="J32" s="14" t="s">
        <v>63</v>
      </c>
      <c r="K32" s="15">
        <v>1</v>
      </c>
    </row>
    <row r="33" spans="1:11" x14ac:dyDescent="0.3">
      <c r="A33" s="14"/>
      <c r="B33" s="14"/>
      <c r="C33" s="14"/>
      <c r="D33" s="14"/>
      <c r="E33" s="23">
        <v>22</v>
      </c>
      <c r="F33" s="14" t="s">
        <v>64</v>
      </c>
      <c r="G33" s="15">
        <v>2</v>
      </c>
      <c r="H33" s="14">
        <v>-6.1309320999999999</v>
      </c>
      <c r="I33" s="14">
        <v>106.9216765</v>
      </c>
      <c r="J33" s="14" t="s">
        <v>65</v>
      </c>
      <c r="K33" s="15">
        <v>1</v>
      </c>
    </row>
    <row r="34" spans="1:11" x14ac:dyDescent="0.3">
      <c r="A34" s="14"/>
      <c r="B34" s="14"/>
      <c r="C34" s="14"/>
      <c r="D34" s="14"/>
      <c r="E34" s="23">
        <v>23</v>
      </c>
      <c r="F34" s="14" t="s">
        <v>66</v>
      </c>
      <c r="G34" s="15">
        <v>2</v>
      </c>
      <c r="H34" s="14">
        <v>-6.2352508000000002</v>
      </c>
      <c r="I34" s="14">
        <v>106.8825306</v>
      </c>
      <c r="J34" s="14" t="s">
        <v>67</v>
      </c>
      <c r="K34" s="15">
        <v>1</v>
      </c>
    </row>
    <row r="35" spans="1:11" x14ac:dyDescent="0.3">
      <c r="A35" s="14"/>
      <c r="B35" s="14"/>
      <c r="C35" s="14"/>
      <c r="D35" s="14"/>
      <c r="E35" s="23">
        <v>24</v>
      </c>
      <c r="F35" s="14" t="s">
        <v>68</v>
      </c>
      <c r="G35" s="15">
        <v>2</v>
      </c>
      <c r="H35" s="14">
        <v>-6.1547267000000003</v>
      </c>
      <c r="I35" s="14">
        <v>106.89007119999999</v>
      </c>
      <c r="J35" s="14" t="s">
        <v>69</v>
      </c>
      <c r="K35" s="15">
        <v>1</v>
      </c>
    </row>
    <row r="36" spans="1:11" x14ac:dyDescent="0.3">
      <c r="A36" s="14"/>
      <c r="B36" s="14"/>
      <c r="C36" s="14"/>
      <c r="D36" s="14"/>
      <c r="E36" s="14"/>
      <c r="F36" s="14"/>
      <c r="G36" s="15"/>
      <c r="H36" s="14"/>
      <c r="I36" s="14"/>
      <c r="J36" s="14"/>
      <c r="K36" s="15"/>
    </row>
    <row r="37" spans="1:11" x14ac:dyDescent="0.3">
      <c r="A37" s="14"/>
      <c r="B37" s="14"/>
      <c r="C37" s="14"/>
      <c r="D37" s="14"/>
      <c r="E37" s="10"/>
      <c r="F37" s="18" t="s">
        <v>0</v>
      </c>
      <c r="G37" s="19" t="s">
        <v>1</v>
      </c>
      <c r="H37" s="20" t="s">
        <v>2</v>
      </c>
      <c r="I37" s="20" t="s">
        <v>3</v>
      </c>
      <c r="J37" s="20" t="s">
        <v>4</v>
      </c>
      <c r="K37" s="19" t="s">
        <v>222</v>
      </c>
    </row>
    <row r="38" spans="1:11" x14ac:dyDescent="0.3">
      <c r="A38" s="14"/>
      <c r="B38" s="14"/>
      <c r="C38" s="14"/>
      <c r="D38" s="14"/>
      <c r="E38" s="18">
        <v>1</v>
      </c>
      <c r="F38" s="10" t="s">
        <v>71</v>
      </c>
      <c r="G38" s="26">
        <v>6</v>
      </c>
      <c r="H38" s="10">
        <v>-6.5860085000000002</v>
      </c>
      <c r="I38" s="10">
        <v>106.8299675</v>
      </c>
      <c r="J38" s="10" t="s">
        <v>72</v>
      </c>
      <c r="K38" s="26">
        <v>2</v>
      </c>
    </row>
    <row r="39" spans="1:11" x14ac:dyDescent="0.3">
      <c r="A39" s="14"/>
      <c r="B39" s="14"/>
      <c r="C39" s="14"/>
      <c r="D39" s="14"/>
      <c r="E39" s="23">
        <v>2</v>
      </c>
      <c r="F39" s="10" t="s">
        <v>73</v>
      </c>
      <c r="G39" s="26">
        <v>4</v>
      </c>
      <c r="H39" s="10">
        <v>-6.5278044</v>
      </c>
      <c r="I39" s="10">
        <v>106.74147019999999</v>
      </c>
      <c r="J39" s="10" t="s">
        <v>74</v>
      </c>
      <c r="K39" s="26">
        <v>2</v>
      </c>
    </row>
    <row r="40" spans="1:11" x14ac:dyDescent="0.3">
      <c r="A40" s="14"/>
      <c r="B40" s="14"/>
      <c r="C40" s="14"/>
      <c r="D40" s="14"/>
      <c r="E40" s="23">
        <v>3</v>
      </c>
      <c r="F40" s="10" t="s">
        <v>75</v>
      </c>
      <c r="G40" s="26">
        <v>2</v>
      </c>
      <c r="H40" s="10">
        <v>-6.4387822000000003</v>
      </c>
      <c r="I40" s="10">
        <v>106.7946759</v>
      </c>
      <c r="J40" s="10" t="s">
        <v>76</v>
      </c>
      <c r="K40" s="26">
        <v>2</v>
      </c>
    </row>
    <row r="41" spans="1:11" x14ac:dyDescent="0.3">
      <c r="A41" s="14"/>
      <c r="B41" s="14"/>
      <c r="C41" s="14"/>
      <c r="D41" s="14"/>
      <c r="E41" s="23">
        <v>4</v>
      </c>
      <c r="F41" s="10" t="s">
        <v>77</v>
      </c>
      <c r="G41" s="26">
        <v>2</v>
      </c>
      <c r="H41" s="10">
        <v>-6.5980587000000002</v>
      </c>
      <c r="I41" s="10">
        <v>106.7620039</v>
      </c>
      <c r="J41" s="10" t="s">
        <v>78</v>
      </c>
      <c r="K41" s="26">
        <v>2</v>
      </c>
    </row>
    <row r="42" spans="1:11" x14ac:dyDescent="0.3">
      <c r="A42" s="14"/>
      <c r="B42" s="14"/>
      <c r="C42" s="14"/>
      <c r="D42" s="14"/>
      <c r="E42" s="23">
        <v>5</v>
      </c>
      <c r="F42" s="10" t="s">
        <v>79</v>
      </c>
      <c r="G42" s="26">
        <v>2</v>
      </c>
      <c r="H42" s="10">
        <v>-6.6699877000000001</v>
      </c>
      <c r="I42" s="10">
        <v>106.8540599</v>
      </c>
      <c r="J42" s="10" t="s">
        <v>80</v>
      </c>
      <c r="K42" s="26">
        <v>2</v>
      </c>
    </row>
    <row r="43" spans="1:11" x14ac:dyDescent="0.3">
      <c r="A43" s="14"/>
      <c r="B43" s="14"/>
      <c r="C43" s="14"/>
      <c r="D43" s="14"/>
      <c r="E43" s="23">
        <v>6</v>
      </c>
      <c r="F43" s="10" t="s">
        <v>81</v>
      </c>
      <c r="G43" s="26">
        <v>2</v>
      </c>
      <c r="H43" s="10">
        <v>-6.462167</v>
      </c>
      <c r="I43" s="10">
        <v>106.7874142</v>
      </c>
      <c r="J43" s="10" t="s">
        <v>82</v>
      </c>
      <c r="K43" s="26">
        <v>2</v>
      </c>
    </row>
    <row r="44" spans="1:11" x14ac:dyDescent="0.3">
      <c r="A44" s="14"/>
      <c r="B44" s="14"/>
      <c r="C44" s="14"/>
      <c r="D44" s="14"/>
      <c r="E44" s="23">
        <v>7</v>
      </c>
      <c r="F44" s="10" t="s">
        <v>83</v>
      </c>
      <c r="G44" s="26">
        <v>4</v>
      </c>
      <c r="H44" s="10">
        <v>-6.4477599999999997</v>
      </c>
      <c r="I44" s="10">
        <v>106.807614</v>
      </c>
      <c r="J44" s="10" t="s">
        <v>84</v>
      </c>
      <c r="K44" s="26">
        <v>2</v>
      </c>
    </row>
    <row r="45" spans="1:11" x14ac:dyDescent="0.3">
      <c r="A45" s="14"/>
      <c r="B45" s="14"/>
      <c r="C45" s="14"/>
      <c r="D45" s="14"/>
      <c r="E45" s="23">
        <v>8</v>
      </c>
      <c r="F45" s="10" t="s">
        <v>85</v>
      </c>
      <c r="G45" s="26">
        <v>4</v>
      </c>
      <c r="H45" s="10">
        <v>-6.4477583999999997</v>
      </c>
      <c r="I45" s="10">
        <v>106.768989</v>
      </c>
      <c r="J45" s="10" t="s">
        <v>86</v>
      </c>
      <c r="K45" s="26">
        <v>2</v>
      </c>
    </row>
    <row r="46" spans="1:11" x14ac:dyDescent="0.3">
      <c r="A46" s="14"/>
      <c r="B46" s="14"/>
      <c r="C46" s="14"/>
      <c r="D46" s="14"/>
      <c r="E46" s="14"/>
      <c r="F46" s="14"/>
      <c r="G46" s="15"/>
      <c r="H46" s="14"/>
      <c r="I46" s="14"/>
      <c r="J46" s="14"/>
      <c r="K46" s="15"/>
    </row>
    <row r="47" spans="1:11" x14ac:dyDescent="0.3">
      <c r="A47" s="14"/>
      <c r="B47" s="14"/>
      <c r="C47" s="14"/>
      <c r="D47" s="14"/>
      <c r="E47" s="10"/>
      <c r="F47" s="18" t="s">
        <v>0</v>
      </c>
      <c r="G47" s="19" t="s">
        <v>1</v>
      </c>
      <c r="H47" s="20" t="s">
        <v>2</v>
      </c>
      <c r="I47" s="20" t="s">
        <v>3</v>
      </c>
      <c r="J47" s="20" t="s">
        <v>4</v>
      </c>
      <c r="K47" s="19" t="s">
        <v>222</v>
      </c>
    </row>
    <row r="48" spans="1:11" x14ac:dyDescent="0.3">
      <c r="A48" s="14"/>
      <c r="B48" s="14"/>
      <c r="C48" s="14"/>
      <c r="D48" s="14"/>
      <c r="E48" s="18">
        <v>1</v>
      </c>
      <c r="F48" s="10" t="s">
        <v>88</v>
      </c>
      <c r="G48" s="26">
        <v>2</v>
      </c>
      <c r="H48" s="10">
        <v>-6.1860911999999999</v>
      </c>
      <c r="I48" s="10">
        <v>107.01573689999999</v>
      </c>
      <c r="J48" s="10" t="s">
        <v>89</v>
      </c>
      <c r="K48" s="26">
        <v>3</v>
      </c>
    </row>
    <row r="49" spans="1:11" x14ac:dyDescent="0.3">
      <c r="A49" s="14"/>
      <c r="B49" s="14"/>
      <c r="C49" s="14"/>
      <c r="D49" s="14"/>
      <c r="E49" s="23">
        <v>2</v>
      </c>
      <c r="F49" s="10" t="s">
        <v>90</v>
      </c>
      <c r="G49" s="26">
        <v>4</v>
      </c>
      <c r="H49" s="10">
        <v>-6.2336662</v>
      </c>
      <c r="I49" s="10">
        <v>106.9758179</v>
      </c>
      <c r="J49" s="10" t="s">
        <v>91</v>
      </c>
      <c r="K49" s="26">
        <v>3</v>
      </c>
    </row>
    <row r="50" spans="1:11" x14ac:dyDescent="0.3">
      <c r="A50" s="14"/>
      <c r="B50" s="14"/>
      <c r="C50" s="14"/>
      <c r="D50" s="14"/>
      <c r="E50" s="23">
        <v>3</v>
      </c>
      <c r="F50" s="10" t="s">
        <v>92</v>
      </c>
      <c r="G50" s="26">
        <v>2</v>
      </c>
      <c r="H50" s="10">
        <v>-6.2469051999999996</v>
      </c>
      <c r="I50" s="10">
        <v>107.0203839</v>
      </c>
      <c r="J50" s="10" t="s">
        <v>93</v>
      </c>
      <c r="K50" s="26">
        <v>3</v>
      </c>
    </row>
    <row r="51" spans="1:11" x14ac:dyDescent="0.3">
      <c r="A51" s="14"/>
      <c r="B51" s="14"/>
      <c r="C51" s="14"/>
      <c r="D51" s="14"/>
      <c r="E51" s="23">
        <v>4</v>
      </c>
      <c r="F51" s="10" t="s">
        <v>94</v>
      </c>
      <c r="G51" s="26">
        <v>4</v>
      </c>
      <c r="H51" s="10">
        <v>-6.2325711999999998</v>
      </c>
      <c r="I51" s="10">
        <v>107.0174519</v>
      </c>
      <c r="J51" s="10" t="s">
        <v>95</v>
      </c>
      <c r="K51" s="26">
        <v>3</v>
      </c>
    </row>
    <row r="52" spans="1:11" x14ac:dyDescent="0.3">
      <c r="A52" s="14"/>
      <c r="B52" s="14"/>
      <c r="C52" s="14"/>
      <c r="D52" s="14"/>
      <c r="E52" s="23">
        <v>5</v>
      </c>
      <c r="F52" s="10" t="s">
        <v>96</v>
      </c>
      <c r="G52" s="26">
        <v>4</v>
      </c>
      <c r="H52" s="10">
        <v>-6.1513761999999996</v>
      </c>
      <c r="I52" s="10">
        <v>107.0341586</v>
      </c>
      <c r="J52" s="10" t="s">
        <v>97</v>
      </c>
      <c r="K52" s="26">
        <v>3</v>
      </c>
    </row>
    <row r="53" spans="1:11" x14ac:dyDescent="0.3">
      <c r="A53" s="14"/>
      <c r="B53" s="14"/>
      <c r="C53" s="14"/>
      <c r="D53" s="14"/>
      <c r="E53" s="23">
        <v>6</v>
      </c>
      <c r="F53" s="10" t="s">
        <v>98</v>
      </c>
      <c r="G53" s="26">
        <v>6</v>
      </c>
      <c r="H53" s="10">
        <v>-6.2597034999999996</v>
      </c>
      <c r="I53" s="10">
        <v>106.9260019</v>
      </c>
      <c r="J53" s="10" t="s">
        <v>99</v>
      </c>
      <c r="K53" s="26">
        <v>3</v>
      </c>
    </row>
    <row r="54" spans="1:11" x14ac:dyDescent="0.3">
      <c r="A54" s="14"/>
      <c r="B54" s="14"/>
      <c r="C54" s="14"/>
      <c r="D54" s="14"/>
      <c r="E54" s="23">
        <v>7</v>
      </c>
      <c r="F54" s="10" t="s">
        <v>100</v>
      </c>
      <c r="G54" s="26">
        <v>2</v>
      </c>
      <c r="H54" s="10">
        <v>-6.2674116</v>
      </c>
      <c r="I54" s="10">
        <v>106.96835830000001</v>
      </c>
      <c r="J54" s="10" t="s">
        <v>101</v>
      </c>
      <c r="K54" s="26">
        <v>3</v>
      </c>
    </row>
    <row r="55" spans="1:11" x14ac:dyDescent="0.3">
      <c r="A55" s="14"/>
      <c r="B55" s="14"/>
      <c r="C55" s="14"/>
      <c r="D55" s="14"/>
      <c r="E55" s="23">
        <v>8</v>
      </c>
      <c r="F55" s="10" t="s">
        <v>102</v>
      </c>
      <c r="G55" s="26">
        <v>6</v>
      </c>
      <c r="H55" s="10">
        <v>-6.2674099999999999</v>
      </c>
      <c r="I55" s="10">
        <v>106.9297333</v>
      </c>
      <c r="J55" s="10" t="s">
        <v>103</v>
      </c>
      <c r="K55" s="26">
        <v>3</v>
      </c>
    </row>
    <row r="56" spans="1:11" x14ac:dyDescent="0.3">
      <c r="A56" s="14"/>
      <c r="B56" s="14"/>
      <c r="C56" s="14"/>
      <c r="D56" s="14"/>
      <c r="E56" s="23">
        <v>9</v>
      </c>
      <c r="F56" s="10" t="s">
        <v>104</v>
      </c>
      <c r="G56" s="26">
        <v>2</v>
      </c>
      <c r="H56" s="10">
        <v>-6.2591862999999996</v>
      </c>
      <c r="I56" s="10">
        <v>106.9707212</v>
      </c>
      <c r="J56" s="10" t="s">
        <v>105</v>
      </c>
      <c r="K56" s="26">
        <v>3</v>
      </c>
    </row>
    <row r="57" spans="1:11" x14ac:dyDescent="0.3">
      <c r="A57" s="14"/>
      <c r="B57" s="14"/>
      <c r="C57" s="14"/>
      <c r="D57" s="14"/>
      <c r="E57" s="23">
        <v>10</v>
      </c>
      <c r="F57" s="10" t="s">
        <v>106</v>
      </c>
      <c r="G57" s="26">
        <v>2</v>
      </c>
      <c r="H57" s="10">
        <v>-6.2563846999999999</v>
      </c>
      <c r="I57" s="10">
        <v>106.9658165</v>
      </c>
      <c r="J57" s="10" t="s">
        <v>107</v>
      </c>
      <c r="K57" s="26">
        <v>3</v>
      </c>
    </row>
    <row r="58" spans="1:11" x14ac:dyDescent="0.3">
      <c r="A58" s="14"/>
      <c r="B58" s="14"/>
      <c r="C58" s="14"/>
      <c r="D58" s="14"/>
      <c r="E58" s="23">
        <v>11</v>
      </c>
      <c r="F58" s="10" t="s">
        <v>108</v>
      </c>
      <c r="G58" s="26">
        <v>4</v>
      </c>
      <c r="H58" s="10">
        <v>-6.3018245000000004</v>
      </c>
      <c r="I58" s="10">
        <v>107.1057289</v>
      </c>
      <c r="J58" s="10" t="s">
        <v>109</v>
      </c>
      <c r="K58" s="26">
        <v>3</v>
      </c>
    </row>
    <row r="59" spans="1:11" x14ac:dyDescent="0.3">
      <c r="A59" s="14"/>
      <c r="B59" s="14"/>
      <c r="C59" s="14"/>
      <c r="D59" s="14"/>
      <c r="E59" s="23">
        <v>12</v>
      </c>
      <c r="F59" s="10" t="s">
        <v>110</v>
      </c>
      <c r="G59" s="26">
        <v>6</v>
      </c>
      <c r="H59" s="10">
        <v>-6.2133558000000004</v>
      </c>
      <c r="I59" s="10">
        <v>106.97949490000001</v>
      </c>
      <c r="J59" s="10" t="s">
        <v>111</v>
      </c>
      <c r="K59" s="26">
        <v>3</v>
      </c>
    </row>
    <row r="60" spans="1:11" x14ac:dyDescent="0.3">
      <c r="A60" s="14"/>
      <c r="B60" s="14"/>
      <c r="C60" s="14"/>
      <c r="D60" s="14"/>
      <c r="E60" s="23">
        <v>13</v>
      </c>
      <c r="F60" s="10" t="s">
        <v>112</v>
      </c>
      <c r="G60" s="26">
        <v>6</v>
      </c>
      <c r="H60" s="10">
        <v>-6.2100369999999998</v>
      </c>
      <c r="I60" s="10">
        <v>106.9358276</v>
      </c>
      <c r="J60" s="10" t="s">
        <v>113</v>
      </c>
      <c r="K60" s="26">
        <v>3</v>
      </c>
    </row>
    <row r="61" spans="1:11" x14ac:dyDescent="0.3">
      <c r="A61" s="14"/>
      <c r="B61" s="14"/>
      <c r="C61" s="14"/>
      <c r="D61" s="14"/>
      <c r="E61" s="23">
        <v>14</v>
      </c>
      <c r="F61" s="10" t="s">
        <v>114</v>
      </c>
      <c r="G61" s="26">
        <v>2</v>
      </c>
      <c r="H61" s="10">
        <v>-6.1837781999999999</v>
      </c>
      <c r="I61" s="10">
        <v>106.9498019</v>
      </c>
      <c r="J61" s="10" t="s">
        <v>115</v>
      </c>
      <c r="K61" s="26">
        <v>3</v>
      </c>
    </row>
    <row r="62" spans="1:11" x14ac:dyDescent="0.3">
      <c r="A62" s="14"/>
      <c r="B62" s="14"/>
      <c r="C62" s="14"/>
      <c r="D62" s="14"/>
      <c r="E62" s="23">
        <v>15</v>
      </c>
      <c r="F62" s="10" t="s">
        <v>116</v>
      </c>
      <c r="G62" s="26">
        <v>2</v>
      </c>
      <c r="H62" s="10">
        <v>-6.2052918999999997</v>
      </c>
      <c r="I62" s="10">
        <v>106.9359</v>
      </c>
      <c r="J62" s="10" t="s">
        <v>117</v>
      </c>
      <c r="K62" s="26">
        <v>3</v>
      </c>
    </row>
    <row r="63" spans="1:11" x14ac:dyDescent="0.3">
      <c r="A63" s="14"/>
      <c r="B63" s="14"/>
      <c r="C63" s="14"/>
      <c r="D63" s="14"/>
      <c r="E63" s="23">
        <v>16</v>
      </c>
      <c r="F63" s="10" t="s">
        <v>118</v>
      </c>
      <c r="G63" s="26">
        <v>2</v>
      </c>
      <c r="H63" s="10">
        <v>-6.1978717000000003</v>
      </c>
      <c r="I63" s="10">
        <v>106.93816219999999</v>
      </c>
      <c r="J63" s="10" t="s">
        <v>119</v>
      </c>
      <c r="K63" s="26">
        <v>3</v>
      </c>
    </row>
    <row r="64" spans="1:11" x14ac:dyDescent="0.3">
      <c r="A64" s="14"/>
      <c r="B64" s="14"/>
      <c r="C64" s="14"/>
      <c r="D64" s="14"/>
      <c r="E64" s="23">
        <v>17</v>
      </c>
      <c r="F64" s="10" t="s">
        <v>120</v>
      </c>
      <c r="G64" s="26">
        <v>4</v>
      </c>
      <c r="H64" s="10">
        <v>-6.1836596999999998</v>
      </c>
      <c r="I64" s="10">
        <v>106.95237710000001</v>
      </c>
      <c r="J64" s="10" t="s">
        <v>121</v>
      </c>
      <c r="K64" s="26">
        <v>3</v>
      </c>
    </row>
    <row r="65" spans="1:11" x14ac:dyDescent="0.3">
      <c r="A65" s="14"/>
      <c r="B65" s="14"/>
      <c r="C65" s="14"/>
      <c r="D65" s="14"/>
      <c r="E65" s="23">
        <v>18</v>
      </c>
      <c r="F65" s="10" t="s">
        <v>122</v>
      </c>
      <c r="G65" s="26">
        <v>2</v>
      </c>
      <c r="H65" s="10">
        <v>-6.1506436999999998</v>
      </c>
      <c r="I65" s="10">
        <v>106.9535999</v>
      </c>
      <c r="J65" s="10" t="s">
        <v>123</v>
      </c>
      <c r="K65" s="26">
        <v>3</v>
      </c>
    </row>
    <row r="66" spans="1:11" x14ac:dyDescent="0.3">
      <c r="A66" s="14"/>
      <c r="B66" s="14"/>
      <c r="C66" s="14"/>
      <c r="D66" s="14"/>
      <c r="E66" s="14"/>
      <c r="F66" s="14"/>
      <c r="G66" s="15"/>
      <c r="H66" s="14"/>
      <c r="I66" s="14"/>
      <c r="J66" s="14"/>
      <c r="K66" s="15"/>
    </row>
    <row r="67" spans="1:11" x14ac:dyDescent="0.3">
      <c r="A67" s="14"/>
      <c r="B67" s="14"/>
      <c r="C67" s="14"/>
      <c r="D67" s="14"/>
      <c r="E67" s="10"/>
      <c r="F67" s="18" t="s">
        <v>0</v>
      </c>
      <c r="G67" s="19" t="s">
        <v>1</v>
      </c>
      <c r="H67" s="20" t="s">
        <v>2</v>
      </c>
      <c r="I67" s="20" t="s">
        <v>3</v>
      </c>
      <c r="J67" s="20" t="s">
        <v>4</v>
      </c>
      <c r="K67" s="19" t="s">
        <v>222</v>
      </c>
    </row>
    <row r="68" spans="1:11" x14ac:dyDescent="0.3">
      <c r="A68" s="14"/>
      <c r="B68" s="14"/>
      <c r="C68" s="14"/>
      <c r="D68" s="14"/>
      <c r="E68" s="18">
        <v>1</v>
      </c>
      <c r="F68" s="10" t="s">
        <v>125</v>
      </c>
      <c r="G68" s="26">
        <v>4</v>
      </c>
      <c r="H68" s="10">
        <v>-6.2933395000000001</v>
      </c>
      <c r="I68" s="10">
        <v>106.92560880000001</v>
      </c>
      <c r="J68" s="10" t="s">
        <v>126</v>
      </c>
      <c r="K68" s="26">
        <v>4</v>
      </c>
    </row>
    <row r="69" spans="1:11" x14ac:dyDescent="0.3">
      <c r="A69" s="14"/>
      <c r="B69" s="14"/>
      <c r="C69" s="14"/>
      <c r="D69" s="14"/>
      <c r="E69" s="23">
        <v>2</v>
      </c>
      <c r="F69" s="10" t="s">
        <v>127</v>
      </c>
      <c r="G69" s="26">
        <v>2</v>
      </c>
      <c r="H69" s="10">
        <v>-6.3410586999999996</v>
      </c>
      <c r="I69" s="10">
        <v>106.9184265</v>
      </c>
      <c r="J69" s="10" t="s">
        <v>128</v>
      </c>
      <c r="K69" s="26">
        <v>4</v>
      </c>
    </row>
    <row r="70" spans="1:11" x14ac:dyDescent="0.3">
      <c r="A70" s="14"/>
      <c r="B70" s="14"/>
      <c r="C70" s="14"/>
      <c r="D70" s="14"/>
      <c r="E70" s="23">
        <v>3</v>
      </c>
      <c r="F70" s="10" t="s">
        <v>129</v>
      </c>
      <c r="G70" s="26">
        <v>6</v>
      </c>
      <c r="H70" s="10">
        <v>-6.3221534000000004</v>
      </c>
      <c r="I70" s="10">
        <v>106.94600079999999</v>
      </c>
      <c r="J70" s="10" t="s">
        <v>130</v>
      </c>
      <c r="K70" s="26">
        <v>4</v>
      </c>
    </row>
    <row r="71" spans="1:11" x14ac:dyDescent="0.3">
      <c r="A71" s="14"/>
      <c r="B71" s="14"/>
      <c r="C71" s="14"/>
      <c r="D71" s="14"/>
      <c r="E71" s="23">
        <v>4</v>
      </c>
      <c r="F71" s="10" t="s">
        <v>131</v>
      </c>
      <c r="G71" s="26">
        <v>2</v>
      </c>
      <c r="H71" s="10">
        <v>-6.3115695000000001</v>
      </c>
      <c r="I71" s="10">
        <v>106.91379619999999</v>
      </c>
      <c r="J71" s="10" t="s">
        <v>132</v>
      </c>
      <c r="K71" s="26">
        <v>4</v>
      </c>
    </row>
    <row r="72" spans="1:11" x14ac:dyDescent="0.3">
      <c r="A72" s="14"/>
      <c r="B72" s="14"/>
      <c r="C72" s="14"/>
      <c r="D72" s="14"/>
      <c r="E72" s="23">
        <v>5</v>
      </c>
      <c r="F72" s="10" t="s">
        <v>133</v>
      </c>
      <c r="G72" s="26">
        <v>4</v>
      </c>
      <c r="H72" s="10">
        <v>-6.3240493000000004</v>
      </c>
      <c r="I72" s="10">
        <v>106.9388775</v>
      </c>
      <c r="J72" s="10" t="s">
        <v>134</v>
      </c>
      <c r="K72" s="26">
        <v>4</v>
      </c>
    </row>
    <row r="73" spans="1:11" x14ac:dyDescent="0.3">
      <c r="A73" s="14"/>
      <c r="B73" s="14"/>
      <c r="C73" s="14"/>
      <c r="D73" s="14"/>
      <c r="E73" s="23">
        <v>6</v>
      </c>
      <c r="F73" s="10" t="s">
        <v>135</v>
      </c>
      <c r="G73" s="26">
        <v>6</v>
      </c>
      <c r="H73" s="10">
        <v>-6.3888083</v>
      </c>
      <c r="I73" s="10">
        <v>106.9812682</v>
      </c>
      <c r="J73" s="10" t="s">
        <v>136</v>
      </c>
      <c r="K73" s="26">
        <v>4</v>
      </c>
    </row>
    <row r="74" spans="1:11" x14ac:dyDescent="0.3">
      <c r="A74" s="14"/>
      <c r="B74" s="14"/>
      <c r="C74" s="14"/>
      <c r="D74" s="14"/>
      <c r="E74" s="23">
        <v>7</v>
      </c>
      <c r="F74" s="10" t="s">
        <v>137</v>
      </c>
      <c r="G74" s="26">
        <v>4</v>
      </c>
      <c r="H74" s="10">
        <v>-6.4299375000000003</v>
      </c>
      <c r="I74" s="10">
        <v>107.0075032</v>
      </c>
      <c r="J74" s="10" t="s">
        <v>138</v>
      </c>
      <c r="K74" s="26">
        <v>4</v>
      </c>
    </row>
    <row r="75" spans="1:11" x14ac:dyDescent="0.3">
      <c r="A75" s="14"/>
      <c r="B75" s="14"/>
      <c r="C75" s="14"/>
      <c r="D75" s="14"/>
      <c r="E75" s="23">
        <v>8</v>
      </c>
      <c r="F75" s="10" t="s">
        <v>139</v>
      </c>
      <c r="G75" s="26">
        <v>4</v>
      </c>
      <c r="H75" s="10">
        <v>-6.4013849</v>
      </c>
      <c r="I75" s="10">
        <v>106.86801130000001</v>
      </c>
      <c r="J75" s="10" t="s">
        <v>140</v>
      </c>
      <c r="K75" s="26">
        <v>4</v>
      </c>
    </row>
    <row r="76" spans="1:11" x14ac:dyDescent="0.3">
      <c r="A76" s="14"/>
      <c r="B76" s="14"/>
      <c r="C76" s="14"/>
      <c r="D76" s="14"/>
      <c r="E76" s="23">
        <v>9</v>
      </c>
      <c r="F76" s="10" t="s">
        <v>141</v>
      </c>
      <c r="G76" s="26">
        <v>2</v>
      </c>
      <c r="H76" s="10">
        <v>-6.3791165999999997</v>
      </c>
      <c r="I76" s="10">
        <v>106.96149029999999</v>
      </c>
      <c r="J76" s="10" t="s">
        <v>142</v>
      </c>
      <c r="K76" s="26">
        <v>4</v>
      </c>
    </row>
    <row r="77" spans="1:11" x14ac:dyDescent="0.3">
      <c r="A77" s="14"/>
      <c r="B77" s="14"/>
      <c r="C77" s="14"/>
      <c r="D77" s="14"/>
      <c r="E77" s="23">
        <v>10</v>
      </c>
      <c r="F77" s="10" t="s">
        <v>143</v>
      </c>
      <c r="G77" s="26">
        <v>2</v>
      </c>
      <c r="H77" s="10">
        <v>-6.4074397000000003</v>
      </c>
      <c r="I77" s="10">
        <v>106.946629</v>
      </c>
      <c r="J77" s="10" t="s">
        <v>144</v>
      </c>
      <c r="K77" s="26">
        <v>4</v>
      </c>
    </row>
    <row r="78" spans="1:11" x14ac:dyDescent="0.3">
      <c r="A78" s="14"/>
      <c r="B78" s="14"/>
      <c r="C78" s="14"/>
      <c r="D78" s="14"/>
      <c r="E78" s="23">
        <v>11</v>
      </c>
      <c r="F78" s="10" t="s">
        <v>145</v>
      </c>
      <c r="G78" s="26">
        <v>2</v>
      </c>
      <c r="H78" s="10">
        <v>-6.3939146999999998</v>
      </c>
      <c r="I78" s="10">
        <v>106.97397119999999</v>
      </c>
      <c r="J78" s="10" t="s">
        <v>146</v>
      </c>
      <c r="K78" s="26">
        <v>4</v>
      </c>
    </row>
    <row r="79" spans="1:11" x14ac:dyDescent="0.3">
      <c r="A79" s="14"/>
      <c r="B79" s="14"/>
      <c r="C79" s="14"/>
      <c r="D79" s="14"/>
      <c r="E79" s="23">
        <v>12</v>
      </c>
      <c r="F79" s="10" t="s">
        <v>147</v>
      </c>
      <c r="G79" s="26">
        <v>4</v>
      </c>
      <c r="H79" s="10">
        <v>-6.3247058000000003</v>
      </c>
      <c r="I79" s="10">
        <v>106.8372802</v>
      </c>
      <c r="J79" s="10" t="s">
        <v>148</v>
      </c>
      <c r="K79" s="26">
        <v>4</v>
      </c>
    </row>
    <row r="80" spans="1:11" x14ac:dyDescent="0.3">
      <c r="A80" s="14"/>
      <c r="B80" s="14"/>
      <c r="C80" s="14"/>
      <c r="D80" s="14"/>
      <c r="E80" s="23">
        <v>13</v>
      </c>
      <c r="F80" s="10" t="s">
        <v>149</v>
      </c>
      <c r="G80" s="26">
        <v>4</v>
      </c>
      <c r="H80" s="10">
        <v>-6.3146844</v>
      </c>
      <c r="I80" s="10">
        <v>106.8776168</v>
      </c>
      <c r="J80" s="10" t="s">
        <v>150</v>
      </c>
      <c r="K80" s="26">
        <v>4</v>
      </c>
    </row>
    <row r="81" spans="1:11" x14ac:dyDescent="0.3">
      <c r="A81" s="14"/>
      <c r="B81" s="14"/>
      <c r="C81" s="14"/>
      <c r="D81" s="14"/>
      <c r="E81" s="23">
        <v>14</v>
      </c>
      <c r="F81" s="10" t="s">
        <v>151</v>
      </c>
      <c r="G81" s="26">
        <v>4</v>
      </c>
      <c r="H81" s="10">
        <v>-6.3226788999999997</v>
      </c>
      <c r="I81" s="10">
        <v>106.83918509999999</v>
      </c>
      <c r="J81" s="10" t="s">
        <v>152</v>
      </c>
      <c r="K81" s="26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E648-F460-034F-B907-4248CE14D7BB}">
  <dimension ref="A1:AM92"/>
  <sheetViews>
    <sheetView workbookViewId="0">
      <selection activeCell="C2" sqref="C2"/>
    </sheetView>
  </sheetViews>
  <sheetFormatPr defaultColWidth="11.19921875" defaultRowHeight="15.6" x14ac:dyDescent="0.3"/>
  <cols>
    <col min="1" max="1" width="1.5" customWidth="1"/>
    <col min="2" max="2" width="32.796875" bestFit="1" customWidth="1"/>
    <col min="3" max="3" width="19.69921875" bestFit="1" customWidth="1"/>
    <col min="4" max="4" width="14.796875" bestFit="1" customWidth="1"/>
    <col min="5" max="5" width="13.796875" bestFit="1" customWidth="1"/>
  </cols>
  <sheetData>
    <row r="1" spans="1:39" x14ac:dyDescent="0.3">
      <c r="A1" s="14"/>
      <c r="B1" s="14"/>
      <c r="C1" s="14"/>
      <c r="D1" s="14"/>
      <c r="E1" s="14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4"/>
      <c r="AH1" s="14"/>
      <c r="AI1" s="14"/>
      <c r="AJ1" s="27"/>
      <c r="AK1" s="14"/>
      <c r="AL1" s="14"/>
      <c r="AM1" s="14"/>
    </row>
    <row r="2" spans="1:39" x14ac:dyDescent="0.3">
      <c r="A2" s="14"/>
      <c r="B2" s="28" t="s">
        <v>226</v>
      </c>
      <c r="C2" s="14"/>
      <c r="D2" s="14"/>
      <c r="E2" s="14"/>
      <c r="F2" s="14"/>
      <c r="G2" s="29" t="s">
        <v>227</v>
      </c>
      <c r="H2" s="29"/>
      <c r="I2" s="2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4"/>
      <c r="AH2" s="14"/>
      <c r="AI2" s="14"/>
      <c r="AJ2" s="27"/>
      <c r="AK2" s="14"/>
      <c r="AL2" s="14"/>
      <c r="AM2" s="14"/>
    </row>
    <row r="3" spans="1:39" x14ac:dyDescent="0.3">
      <c r="A3" s="14"/>
      <c r="B3" s="24" t="s">
        <v>228</v>
      </c>
      <c r="C3" s="17" t="s">
        <v>229</v>
      </c>
      <c r="D3" s="17" t="s">
        <v>230</v>
      </c>
      <c r="E3" s="17" t="s">
        <v>231</v>
      </c>
      <c r="F3" s="14"/>
      <c r="G3" s="15"/>
      <c r="H3" s="30" t="s">
        <v>232</v>
      </c>
      <c r="I3" s="19" t="s">
        <v>233</v>
      </c>
      <c r="J3" s="19" t="s">
        <v>234</v>
      </c>
      <c r="K3" s="19" t="s">
        <v>235</v>
      </c>
      <c r="L3" s="19" t="s">
        <v>236</v>
      </c>
      <c r="M3" s="19" t="s">
        <v>237</v>
      </c>
      <c r="N3" s="19" t="s">
        <v>238</v>
      </c>
      <c r="O3" s="19" t="s">
        <v>239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4"/>
      <c r="AH3" s="85" t="s">
        <v>240</v>
      </c>
      <c r="AI3" s="86"/>
      <c r="AJ3" s="86"/>
      <c r="AK3" s="86"/>
      <c r="AL3" s="86"/>
      <c r="AM3" s="87"/>
    </row>
    <row r="4" spans="1:39" x14ac:dyDescent="0.3">
      <c r="A4" s="14"/>
      <c r="B4" s="32" t="s">
        <v>241</v>
      </c>
      <c r="C4" s="33">
        <v>1100</v>
      </c>
      <c r="D4" s="33">
        <v>1350</v>
      </c>
      <c r="E4" s="33">
        <v>2000</v>
      </c>
      <c r="F4" s="14"/>
      <c r="G4" s="30" t="s">
        <v>232</v>
      </c>
      <c r="H4" s="15">
        <v>0</v>
      </c>
      <c r="I4" s="15">
        <v>31046</v>
      </c>
      <c r="J4" s="15">
        <v>32503</v>
      </c>
      <c r="K4" s="15">
        <v>25807</v>
      </c>
      <c r="L4" s="15">
        <v>42668</v>
      </c>
      <c r="M4" s="15">
        <v>50740</v>
      </c>
      <c r="N4" s="15">
        <v>36310</v>
      </c>
      <c r="O4" s="15">
        <v>44456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4"/>
      <c r="AH4" s="24" t="s">
        <v>242</v>
      </c>
      <c r="AI4" s="25" t="s">
        <v>243</v>
      </c>
      <c r="AJ4" s="25" t="s">
        <v>244</v>
      </c>
      <c r="AK4" s="25" t="s">
        <v>245</v>
      </c>
      <c r="AL4" s="25" t="s">
        <v>246</v>
      </c>
      <c r="AM4" s="25" t="s">
        <v>247</v>
      </c>
    </row>
    <row r="5" spans="1:39" x14ac:dyDescent="0.3">
      <c r="A5" s="14"/>
      <c r="B5" s="32" t="s">
        <v>248</v>
      </c>
      <c r="C5" s="33">
        <v>7500</v>
      </c>
      <c r="D5" s="33">
        <v>13000</v>
      </c>
      <c r="E5" s="33">
        <v>24000</v>
      </c>
      <c r="F5" s="14"/>
      <c r="G5" s="34" t="s">
        <v>233</v>
      </c>
      <c r="H5" s="15">
        <v>30901</v>
      </c>
      <c r="I5" s="15">
        <v>0</v>
      </c>
      <c r="J5" s="15">
        <v>7959</v>
      </c>
      <c r="K5" s="15">
        <v>17293</v>
      </c>
      <c r="L5" s="15">
        <v>15359</v>
      </c>
      <c r="M5" s="15">
        <v>23431</v>
      </c>
      <c r="N5" s="15">
        <v>29045</v>
      </c>
      <c r="O5" s="15">
        <v>17147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4"/>
      <c r="AH5" s="21">
        <v>1</v>
      </c>
      <c r="AI5" s="35" t="s">
        <v>6</v>
      </c>
      <c r="AJ5" s="36">
        <v>4</v>
      </c>
      <c r="AK5" s="36">
        <v>2</v>
      </c>
      <c r="AL5" s="37">
        <v>61.95</v>
      </c>
      <c r="AM5" s="33">
        <v>1313276.3999999999</v>
      </c>
    </row>
    <row r="6" spans="1:39" x14ac:dyDescent="0.3">
      <c r="A6" s="14"/>
      <c r="B6" s="32" t="s">
        <v>249</v>
      </c>
      <c r="C6" s="33">
        <v>2000</v>
      </c>
      <c r="D6" s="33">
        <v>3500</v>
      </c>
      <c r="E6" s="33">
        <v>5000</v>
      </c>
      <c r="F6" s="14"/>
      <c r="G6" s="34" t="s">
        <v>234</v>
      </c>
      <c r="H6" s="15">
        <v>31513</v>
      </c>
      <c r="I6" s="15">
        <v>8465</v>
      </c>
      <c r="J6" s="15">
        <v>0</v>
      </c>
      <c r="K6" s="15">
        <v>8121</v>
      </c>
      <c r="L6" s="15">
        <v>11646</v>
      </c>
      <c r="M6" s="15">
        <v>17792</v>
      </c>
      <c r="N6" s="15">
        <v>26766</v>
      </c>
      <c r="O6" s="15">
        <v>9215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4"/>
      <c r="AH6" s="21">
        <v>2</v>
      </c>
      <c r="AI6" s="35" t="s">
        <v>8</v>
      </c>
      <c r="AJ6" s="36">
        <v>4</v>
      </c>
      <c r="AK6" s="36">
        <v>2</v>
      </c>
      <c r="AL6" s="37">
        <v>64.02</v>
      </c>
      <c r="AM6" s="33">
        <v>1357139.2</v>
      </c>
    </row>
    <row r="7" spans="1:39" x14ac:dyDescent="0.3">
      <c r="A7" s="14"/>
      <c r="B7" s="32" t="s">
        <v>168</v>
      </c>
      <c r="C7" s="38">
        <v>10600</v>
      </c>
      <c r="D7" s="38">
        <v>17850</v>
      </c>
      <c r="E7" s="38">
        <v>31000</v>
      </c>
      <c r="F7" s="14"/>
      <c r="G7" s="34" t="s">
        <v>235</v>
      </c>
      <c r="H7" s="15">
        <v>25690</v>
      </c>
      <c r="I7" s="15">
        <v>13873</v>
      </c>
      <c r="J7" s="15">
        <v>8120</v>
      </c>
      <c r="K7" s="15">
        <v>0</v>
      </c>
      <c r="L7" s="15">
        <v>10122</v>
      </c>
      <c r="M7" s="15">
        <v>21457</v>
      </c>
      <c r="N7" s="15">
        <v>18318</v>
      </c>
      <c r="O7" s="15">
        <v>7118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4"/>
      <c r="AH7" s="21">
        <v>3</v>
      </c>
      <c r="AI7" s="35" t="s">
        <v>10</v>
      </c>
      <c r="AJ7" s="36">
        <v>2</v>
      </c>
      <c r="AK7" s="36">
        <v>1</v>
      </c>
      <c r="AL7" s="37">
        <v>51.5</v>
      </c>
      <c r="AM7" s="33">
        <v>545868.19999999995</v>
      </c>
    </row>
    <row r="8" spans="1:39" x14ac:dyDescent="0.3">
      <c r="A8" s="14"/>
      <c r="B8" s="14"/>
      <c r="C8" s="14"/>
      <c r="D8" s="14"/>
      <c r="E8" s="14"/>
      <c r="F8" s="14"/>
      <c r="G8" s="34" t="s">
        <v>236</v>
      </c>
      <c r="H8" s="15">
        <v>40869</v>
      </c>
      <c r="I8" s="15">
        <v>13543</v>
      </c>
      <c r="J8" s="15">
        <v>11833</v>
      </c>
      <c r="K8" s="15">
        <v>14087</v>
      </c>
      <c r="L8" s="15">
        <v>0</v>
      </c>
      <c r="M8" s="15">
        <v>11070</v>
      </c>
      <c r="N8" s="15">
        <v>16491</v>
      </c>
      <c r="O8" s="15">
        <v>4584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4"/>
      <c r="AH8" s="21">
        <v>4</v>
      </c>
      <c r="AI8" s="35" t="s">
        <v>12</v>
      </c>
      <c r="AJ8" s="36">
        <v>6</v>
      </c>
      <c r="AK8" s="36">
        <v>3</v>
      </c>
      <c r="AL8" s="37">
        <v>83.54</v>
      </c>
      <c r="AM8" s="33">
        <v>2656476.6</v>
      </c>
    </row>
    <row r="9" spans="1:39" x14ac:dyDescent="0.3">
      <c r="A9" s="14"/>
      <c r="B9" s="39" t="s">
        <v>250</v>
      </c>
      <c r="C9" s="39"/>
      <c r="D9" s="14"/>
      <c r="E9" s="14"/>
      <c r="F9" s="14"/>
      <c r="G9" s="34" t="s">
        <v>237</v>
      </c>
      <c r="H9" s="15">
        <v>51309</v>
      </c>
      <c r="I9" s="15">
        <v>23984</v>
      </c>
      <c r="J9" s="15">
        <v>18244</v>
      </c>
      <c r="K9" s="15">
        <v>21597</v>
      </c>
      <c r="L9" s="15">
        <v>10334</v>
      </c>
      <c r="M9" s="15">
        <v>0</v>
      </c>
      <c r="N9" s="15">
        <v>13269</v>
      </c>
      <c r="O9" s="15">
        <v>12199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4"/>
      <c r="AH9" s="21">
        <v>5</v>
      </c>
      <c r="AI9" s="35" t="s">
        <v>14</v>
      </c>
      <c r="AJ9" s="36">
        <v>4</v>
      </c>
      <c r="AK9" s="36">
        <v>2</v>
      </c>
      <c r="AL9" s="37">
        <v>102.05</v>
      </c>
      <c r="AM9" s="33">
        <v>2163438.7999999998</v>
      </c>
    </row>
    <row r="10" spans="1:39" x14ac:dyDescent="0.3">
      <c r="A10" s="14"/>
      <c r="B10" s="16" t="s">
        <v>222</v>
      </c>
      <c r="C10" s="17" t="s">
        <v>223</v>
      </c>
      <c r="D10" s="14"/>
      <c r="E10" s="14"/>
      <c r="F10" s="14"/>
      <c r="G10" s="34" t="s">
        <v>238</v>
      </c>
      <c r="H10" s="15">
        <v>36989</v>
      </c>
      <c r="I10" s="15">
        <v>28315</v>
      </c>
      <c r="J10" s="15">
        <v>25994</v>
      </c>
      <c r="K10" s="15">
        <v>18393</v>
      </c>
      <c r="L10" s="15">
        <v>17576</v>
      </c>
      <c r="M10" s="15">
        <v>14099</v>
      </c>
      <c r="N10" s="15">
        <v>0</v>
      </c>
      <c r="O10" s="15">
        <v>19363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4"/>
      <c r="AH10" s="21">
        <v>6</v>
      </c>
      <c r="AI10" s="35" t="s">
        <v>16</v>
      </c>
      <c r="AJ10" s="36">
        <v>4</v>
      </c>
      <c r="AK10" s="36">
        <v>2</v>
      </c>
      <c r="AL10" s="37">
        <v>73.3</v>
      </c>
      <c r="AM10" s="33">
        <v>1553938.8</v>
      </c>
    </row>
    <row r="11" spans="1:39" x14ac:dyDescent="0.3">
      <c r="A11" s="14"/>
      <c r="B11" s="21">
        <v>1</v>
      </c>
      <c r="C11" s="22">
        <v>7</v>
      </c>
      <c r="D11" s="14"/>
      <c r="E11" s="14"/>
      <c r="F11" s="14"/>
      <c r="G11" s="34" t="s">
        <v>239</v>
      </c>
      <c r="H11" s="15">
        <v>44654</v>
      </c>
      <c r="I11" s="15">
        <v>17328</v>
      </c>
      <c r="J11" s="15">
        <v>10513</v>
      </c>
      <c r="K11" s="15">
        <v>7693</v>
      </c>
      <c r="L11" s="15">
        <v>4074</v>
      </c>
      <c r="M11" s="15">
        <v>13426</v>
      </c>
      <c r="N11" s="15">
        <v>16408</v>
      </c>
      <c r="O11" s="15">
        <v>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4"/>
      <c r="AH11" s="21">
        <v>7</v>
      </c>
      <c r="AI11" s="35" t="s">
        <v>18</v>
      </c>
      <c r="AJ11" s="36">
        <v>4</v>
      </c>
      <c r="AK11" s="36">
        <v>2</v>
      </c>
      <c r="AL11" s="37">
        <v>89.11</v>
      </c>
      <c r="AM11" s="33">
        <v>1889132</v>
      </c>
    </row>
    <row r="12" spans="1:39" x14ac:dyDescent="0.3">
      <c r="A12" s="14"/>
      <c r="B12" s="21">
        <v>2</v>
      </c>
      <c r="C12" s="22">
        <v>24</v>
      </c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4"/>
      <c r="AH12" s="88" t="s">
        <v>251</v>
      </c>
      <c r="AI12" s="90"/>
      <c r="AJ12" s="22">
        <v>28</v>
      </c>
      <c r="AK12" s="22">
        <v>14</v>
      </c>
      <c r="AL12" s="37">
        <v>525.46</v>
      </c>
      <c r="AM12" s="40">
        <v>11479270</v>
      </c>
    </row>
    <row r="13" spans="1:39" x14ac:dyDescent="0.3">
      <c r="A13" s="14"/>
      <c r="B13" s="21">
        <v>3</v>
      </c>
      <c r="C13" s="22">
        <v>8</v>
      </c>
      <c r="D13" s="14"/>
      <c r="E13" s="14"/>
      <c r="F13" s="14"/>
      <c r="G13" s="29" t="s">
        <v>252</v>
      </c>
      <c r="H13" s="29"/>
      <c r="I13" s="2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4"/>
      <c r="AH13" s="14"/>
      <c r="AI13" s="14"/>
      <c r="AJ13" s="27"/>
      <c r="AK13" s="14"/>
      <c r="AL13" s="14"/>
      <c r="AM13" s="14"/>
    </row>
    <row r="14" spans="1:39" x14ac:dyDescent="0.3">
      <c r="A14" s="14"/>
      <c r="B14" s="21">
        <v>4</v>
      </c>
      <c r="C14" s="22">
        <v>18</v>
      </c>
      <c r="D14" s="14"/>
      <c r="E14" s="14"/>
      <c r="F14" s="14"/>
      <c r="G14" s="15"/>
      <c r="H14" s="30" t="s">
        <v>232</v>
      </c>
      <c r="I14" s="19" t="s">
        <v>233</v>
      </c>
      <c r="J14" s="19" t="s">
        <v>234</v>
      </c>
      <c r="K14" s="19" t="s">
        <v>235</v>
      </c>
      <c r="L14" s="19" t="s">
        <v>236</v>
      </c>
      <c r="M14" s="19" t="s">
        <v>237</v>
      </c>
      <c r="N14" s="19" t="s">
        <v>238</v>
      </c>
      <c r="O14" s="19" t="s">
        <v>239</v>
      </c>
      <c r="P14" s="19" t="s">
        <v>253</v>
      </c>
      <c r="Q14" s="19" t="s">
        <v>254</v>
      </c>
      <c r="R14" s="19" t="s">
        <v>255</v>
      </c>
      <c r="S14" s="19" t="s">
        <v>256</v>
      </c>
      <c r="T14" s="19" t="s">
        <v>257</v>
      </c>
      <c r="U14" s="19" t="s">
        <v>258</v>
      </c>
      <c r="V14" s="19" t="s">
        <v>259</v>
      </c>
      <c r="W14" s="19" t="s">
        <v>260</v>
      </c>
      <c r="X14" s="19" t="s">
        <v>261</v>
      </c>
      <c r="Y14" s="19" t="s">
        <v>262</v>
      </c>
      <c r="Z14" s="19" t="s">
        <v>263</v>
      </c>
      <c r="AA14" s="19" t="s">
        <v>264</v>
      </c>
      <c r="AB14" s="19" t="s">
        <v>265</v>
      </c>
      <c r="AC14" s="19" t="s">
        <v>266</v>
      </c>
      <c r="AD14" s="19" t="s">
        <v>267</v>
      </c>
      <c r="AE14" s="19" t="s">
        <v>268</v>
      </c>
      <c r="AF14" s="19" t="s">
        <v>269</v>
      </c>
      <c r="AG14" s="14"/>
      <c r="AH14" s="85" t="s">
        <v>270</v>
      </c>
      <c r="AI14" s="86"/>
      <c r="AJ14" s="86"/>
      <c r="AK14" s="86"/>
      <c r="AL14" s="86"/>
      <c r="AM14" s="87"/>
    </row>
    <row r="15" spans="1:39" x14ac:dyDescent="0.3">
      <c r="A15" s="14"/>
      <c r="B15" s="21">
        <v>5</v>
      </c>
      <c r="C15" s="22">
        <v>14</v>
      </c>
      <c r="D15" s="14"/>
      <c r="E15" s="14"/>
      <c r="F15" s="14"/>
      <c r="G15" s="30" t="s">
        <v>232</v>
      </c>
      <c r="H15" s="15">
        <v>0</v>
      </c>
      <c r="I15" s="15">
        <v>10482</v>
      </c>
      <c r="J15" s="15">
        <v>17762</v>
      </c>
      <c r="K15" s="15">
        <v>5842</v>
      </c>
      <c r="L15" s="15">
        <v>3438</v>
      </c>
      <c r="M15" s="15">
        <v>4579</v>
      </c>
      <c r="N15" s="15">
        <v>4593</v>
      </c>
      <c r="O15" s="15">
        <v>10402</v>
      </c>
      <c r="P15" s="15">
        <v>10272</v>
      </c>
      <c r="Q15" s="15">
        <v>3613</v>
      </c>
      <c r="R15" s="15">
        <v>9494</v>
      </c>
      <c r="S15" s="15">
        <v>19035</v>
      </c>
      <c r="T15" s="15">
        <v>35854</v>
      </c>
      <c r="U15" s="15">
        <v>10798</v>
      </c>
      <c r="V15" s="15">
        <v>20328</v>
      </c>
      <c r="W15" s="15">
        <v>9265</v>
      </c>
      <c r="X15" s="15">
        <v>6596</v>
      </c>
      <c r="Y15" s="15">
        <v>12628</v>
      </c>
      <c r="Z15" s="15">
        <v>9511</v>
      </c>
      <c r="AA15" s="15">
        <v>8483</v>
      </c>
      <c r="AB15" s="15">
        <v>8184</v>
      </c>
      <c r="AC15" s="15">
        <v>9139</v>
      </c>
      <c r="AD15" s="15">
        <v>13196</v>
      </c>
      <c r="AE15" s="15">
        <v>8552</v>
      </c>
      <c r="AF15" s="15">
        <v>6256</v>
      </c>
      <c r="AG15" s="14"/>
      <c r="AH15" s="24" t="s">
        <v>242</v>
      </c>
      <c r="AI15" s="25" t="s">
        <v>243</v>
      </c>
      <c r="AJ15" s="25" t="s">
        <v>244</v>
      </c>
      <c r="AK15" s="25" t="s">
        <v>245</v>
      </c>
      <c r="AL15" s="25" t="s">
        <v>246</v>
      </c>
      <c r="AM15" s="25" t="s">
        <v>247</v>
      </c>
    </row>
    <row r="16" spans="1:39" x14ac:dyDescent="0.3">
      <c r="A16" s="14"/>
      <c r="B16" s="24" t="s">
        <v>224</v>
      </c>
      <c r="C16" s="25">
        <v>71</v>
      </c>
      <c r="D16" s="14"/>
      <c r="E16" s="14"/>
      <c r="F16" s="14"/>
      <c r="G16" s="34" t="s">
        <v>233</v>
      </c>
      <c r="H16" s="15">
        <v>10279</v>
      </c>
      <c r="I16" s="15">
        <v>0</v>
      </c>
      <c r="J16" s="15">
        <v>13663</v>
      </c>
      <c r="K16" s="15">
        <v>14575</v>
      </c>
      <c r="L16" s="15">
        <v>10081</v>
      </c>
      <c r="M16" s="15">
        <v>5618</v>
      </c>
      <c r="N16" s="15">
        <v>5915</v>
      </c>
      <c r="O16" s="15">
        <v>6756</v>
      </c>
      <c r="P16" s="15">
        <v>6173</v>
      </c>
      <c r="Q16" s="15">
        <v>8966</v>
      </c>
      <c r="R16" s="15">
        <v>11791</v>
      </c>
      <c r="S16" s="15">
        <v>13835</v>
      </c>
      <c r="T16" s="15">
        <v>26221</v>
      </c>
      <c r="U16" s="15">
        <v>10453</v>
      </c>
      <c r="V16" s="15">
        <v>6960</v>
      </c>
      <c r="W16" s="15">
        <v>13515</v>
      </c>
      <c r="X16" s="15">
        <v>12287</v>
      </c>
      <c r="Y16" s="15">
        <v>16653</v>
      </c>
      <c r="Z16" s="15">
        <v>15941</v>
      </c>
      <c r="AA16" s="15">
        <v>15111</v>
      </c>
      <c r="AB16" s="15">
        <v>13616</v>
      </c>
      <c r="AC16" s="15">
        <v>14635</v>
      </c>
      <c r="AD16" s="15">
        <v>18692</v>
      </c>
      <c r="AE16" s="15">
        <v>15180</v>
      </c>
      <c r="AF16" s="15">
        <v>14013</v>
      </c>
      <c r="AG16" s="14"/>
      <c r="AH16" s="21">
        <v>1</v>
      </c>
      <c r="AI16" s="35" t="s">
        <v>22</v>
      </c>
      <c r="AJ16" s="22">
        <v>4</v>
      </c>
      <c r="AK16" s="36">
        <v>2</v>
      </c>
      <c r="AL16" s="37">
        <v>20.76</v>
      </c>
      <c r="AM16" s="33">
        <v>440133.2</v>
      </c>
    </row>
    <row r="17" spans="1:39" x14ac:dyDescent="0.3">
      <c r="A17" s="14"/>
      <c r="B17" s="14"/>
      <c r="C17" s="14"/>
      <c r="D17" s="14"/>
      <c r="E17" s="14"/>
      <c r="F17" s="14"/>
      <c r="G17" s="34" t="s">
        <v>234</v>
      </c>
      <c r="H17" s="15">
        <v>16366</v>
      </c>
      <c r="I17" s="15">
        <v>12469</v>
      </c>
      <c r="J17" s="15">
        <v>0</v>
      </c>
      <c r="K17" s="15">
        <v>20865</v>
      </c>
      <c r="L17" s="15">
        <v>15652</v>
      </c>
      <c r="M17" s="15">
        <v>13974</v>
      </c>
      <c r="N17" s="15">
        <v>14621</v>
      </c>
      <c r="O17" s="15">
        <v>9083</v>
      </c>
      <c r="P17" s="15">
        <v>7766</v>
      </c>
      <c r="Q17" s="15">
        <v>14536</v>
      </c>
      <c r="R17" s="15">
        <v>13356</v>
      </c>
      <c r="S17" s="15">
        <v>8007</v>
      </c>
      <c r="T17" s="15">
        <v>6226</v>
      </c>
      <c r="U17" s="15">
        <v>23295</v>
      </c>
      <c r="V17" s="15">
        <v>9656</v>
      </c>
      <c r="W17" s="15">
        <v>15920</v>
      </c>
      <c r="X17" s="15">
        <v>19832</v>
      </c>
      <c r="Y17" s="15">
        <v>15615</v>
      </c>
      <c r="Z17" s="15">
        <v>18656</v>
      </c>
      <c r="AA17" s="15">
        <v>16874</v>
      </c>
      <c r="AB17" s="15">
        <v>26344</v>
      </c>
      <c r="AC17" s="15">
        <v>27364</v>
      </c>
      <c r="AD17" s="15">
        <v>31421</v>
      </c>
      <c r="AE17" s="15">
        <v>17047</v>
      </c>
      <c r="AF17" s="15">
        <v>20100</v>
      </c>
      <c r="AG17" s="14"/>
      <c r="AH17" s="21">
        <v>2</v>
      </c>
      <c r="AI17" s="35" t="s">
        <v>24</v>
      </c>
      <c r="AJ17" s="22">
        <v>2</v>
      </c>
      <c r="AK17" s="36">
        <v>1</v>
      </c>
      <c r="AL17" s="37">
        <v>34.130000000000003</v>
      </c>
      <c r="AM17" s="33">
        <v>361756.8</v>
      </c>
    </row>
    <row r="18" spans="1:39" x14ac:dyDescent="0.3">
      <c r="A18" s="14"/>
      <c r="B18" s="14"/>
      <c r="C18" s="14"/>
      <c r="D18" s="14"/>
      <c r="E18" s="14"/>
      <c r="F18" s="14"/>
      <c r="G18" s="34" t="s">
        <v>235</v>
      </c>
      <c r="H18" s="15">
        <v>6301</v>
      </c>
      <c r="I18" s="15">
        <v>14727</v>
      </c>
      <c r="J18" s="15">
        <v>20573</v>
      </c>
      <c r="K18" s="15">
        <v>0</v>
      </c>
      <c r="L18" s="15">
        <v>6437</v>
      </c>
      <c r="M18" s="15">
        <v>11321</v>
      </c>
      <c r="N18" s="15">
        <v>11335</v>
      </c>
      <c r="O18" s="15">
        <v>13341</v>
      </c>
      <c r="P18" s="15">
        <v>19586</v>
      </c>
      <c r="Q18" s="15">
        <v>6772</v>
      </c>
      <c r="R18" s="15">
        <v>6719</v>
      </c>
      <c r="S18" s="15">
        <v>14402</v>
      </c>
      <c r="T18" s="15">
        <v>31221</v>
      </c>
      <c r="U18" s="15">
        <v>15109</v>
      </c>
      <c r="V18" s="15">
        <v>24639</v>
      </c>
      <c r="W18" s="15">
        <v>4622</v>
      </c>
      <c r="X18" s="15">
        <v>1716</v>
      </c>
      <c r="Y18" s="15">
        <v>7996</v>
      </c>
      <c r="Z18" s="15">
        <v>4869</v>
      </c>
      <c r="AA18" s="15">
        <v>3841</v>
      </c>
      <c r="AB18" s="15">
        <v>12495</v>
      </c>
      <c r="AC18" s="15">
        <v>13450</v>
      </c>
      <c r="AD18" s="15">
        <v>17507</v>
      </c>
      <c r="AE18" s="15">
        <v>3910</v>
      </c>
      <c r="AF18" s="15">
        <v>10578</v>
      </c>
      <c r="AG18" s="14"/>
      <c r="AH18" s="21">
        <v>3</v>
      </c>
      <c r="AI18" s="35" t="s">
        <v>26</v>
      </c>
      <c r="AJ18" s="22">
        <v>2</v>
      </c>
      <c r="AK18" s="36">
        <v>1</v>
      </c>
      <c r="AL18" s="37">
        <v>12.14</v>
      </c>
      <c r="AM18" s="33">
        <v>128715.8</v>
      </c>
    </row>
    <row r="19" spans="1:39" x14ac:dyDescent="0.3">
      <c r="A19" s="14"/>
      <c r="B19" s="14"/>
      <c r="C19" s="14"/>
      <c r="D19" s="14"/>
      <c r="E19" s="14"/>
      <c r="F19" s="14"/>
      <c r="G19" s="34" t="s">
        <v>236</v>
      </c>
      <c r="H19" s="15">
        <v>3438</v>
      </c>
      <c r="I19" s="15">
        <v>10159</v>
      </c>
      <c r="J19" s="15">
        <v>17439</v>
      </c>
      <c r="K19" s="15">
        <v>5845</v>
      </c>
      <c r="L19" s="15">
        <v>0</v>
      </c>
      <c r="M19" s="15">
        <v>4256</v>
      </c>
      <c r="N19" s="15">
        <v>4270</v>
      </c>
      <c r="O19" s="15">
        <v>10079</v>
      </c>
      <c r="P19" s="15">
        <v>9949</v>
      </c>
      <c r="Q19" s="15">
        <v>549</v>
      </c>
      <c r="R19" s="15">
        <v>6618</v>
      </c>
      <c r="S19" s="15">
        <v>19037</v>
      </c>
      <c r="T19" s="15">
        <v>35857</v>
      </c>
      <c r="U19" s="15">
        <v>13301</v>
      </c>
      <c r="V19" s="15">
        <v>16329</v>
      </c>
      <c r="W19" s="15">
        <v>7505</v>
      </c>
      <c r="X19" s="15">
        <v>6598</v>
      </c>
      <c r="Y19" s="15">
        <v>12630</v>
      </c>
      <c r="Z19" s="15">
        <v>9513</v>
      </c>
      <c r="AA19" s="15">
        <v>8485</v>
      </c>
      <c r="AB19" s="15">
        <v>10687</v>
      </c>
      <c r="AC19" s="15">
        <v>11642</v>
      </c>
      <c r="AD19" s="15">
        <v>15699</v>
      </c>
      <c r="AE19" s="15">
        <v>8555</v>
      </c>
      <c r="AF19" s="15">
        <v>8771</v>
      </c>
      <c r="AG19" s="14"/>
      <c r="AH19" s="21">
        <v>4</v>
      </c>
      <c r="AI19" s="35" t="s">
        <v>28</v>
      </c>
      <c r="AJ19" s="22">
        <v>6</v>
      </c>
      <c r="AK19" s="36">
        <v>3</v>
      </c>
      <c r="AL19" s="37">
        <v>6.88</v>
      </c>
      <c r="AM19" s="33">
        <v>218656.8</v>
      </c>
    </row>
    <row r="20" spans="1:39" x14ac:dyDescent="0.3">
      <c r="A20" s="14"/>
      <c r="B20" s="14"/>
      <c r="C20" s="14"/>
      <c r="D20" s="14"/>
      <c r="E20" s="14"/>
      <c r="F20" s="14"/>
      <c r="G20" s="34" t="s">
        <v>237</v>
      </c>
      <c r="H20" s="15">
        <v>4983</v>
      </c>
      <c r="I20" s="15">
        <v>6945</v>
      </c>
      <c r="J20" s="15">
        <v>14498</v>
      </c>
      <c r="K20" s="15">
        <v>10833</v>
      </c>
      <c r="L20" s="15">
        <v>5948</v>
      </c>
      <c r="M20" s="15">
        <v>0</v>
      </c>
      <c r="N20" s="15">
        <v>445</v>
      </c>
      <c r="O20" s="15">
        <v>7843</v>
      </c>
      <c r="P20" s="15">
        <v>7008</v>
      </c>
      <c r="Q20" s="15">
        <v>5353</v>
      </c>
      <c r="R20" s="15">
        <v>9205</v>
      </c>
      <c r="S20" s="15">
        <v>24025</v>
      </c>
      <c r="T20" s="15">
        <v>27056</v>
      </c>
      <c r="U20" s="15">
        <v>9638</v>
      </c>
      <c r="V20" s="15">
        <v>13668</v>
      </c>
      <c r="W20" s="15">
        <v>10091</v>
      </c>
      <c r="X20" s="15">
        <v>11586</v>
      </c>
      <c r="Y20" s="15">
        <v>17618</v>
      </c>
      <c r="Z20" s="15">
        <v>14497</v>
      </c>
      <c r="AA20" s="15">
        <v>13469</v>
      </c>
      <c r="AB20" s="15">
        <v>10620</v>
      </c>
      <c r="AC20" s="15">
        <v>11575</v>
      </c>
      <c r="AD20" s="15">
        <v>15632</v>
      </c>
      <c r="AE20" s="15">
        <v>13539</v>
      </c>
      <c r="AF20" s="15">
        <v>8717</v>
      </c>
      <c r="AG20" s="14"/>
      <c r="AH20" s="21">
        <v>5</v>
      </c>
      <c r="AI20" s="35" t="s">
        <v>30</v>
      </c>
      <c r="AJ20" s="22">
        <v>4</v>
      </c>
      <c r="AK20" s="36">
        <v>2</v>
      </c>
      <c r="AL20" s="37">
        <v>9.56</v>
      </c>
      <c r="AM20" s="33">
        <v>202714.4</v>
      </c>
    </row>
    <row r="21" spans="1:39" x14ac:dyDescent="0.3">
      <c r="A21" s="14"/>
      <c r="B21" s="14"/>
      <c r="C21" s="14"/>
      <c r="D21" s="14"/>
      <c r="E21" s="14"/>
      <c r="F21" s="14"/>
      <c r="G21" s="34" t="s">
        <v>238</v>
      </c>
      <c r="H21" s="15">
        <v>5690</v>
      </c>
      <c r="I21" s="15">
        <v>6556</v>
      </c>
      <c r="J21" s="15">
        <v>14109</v>
      </c>
      <c r="K21" s="15">
        <v>11539</v>
      </c>
      <c r="L21" s="15">
        <v>6928</v>
      </c>
      <c r="M21" s="15">
        <v>853</v>
      </c>
      <c r="N21" s="15">
        <v>0</v>
      </c>
      <c r="O21" s="15">
        <v>7454</v>
      </c>
      <c r="P21" s="15">
        <v>6619</v>
      </c>
      <c r="Q21" s="15">
        <v>6059</v>
      </c>
      <c r="R21" s="15">
        <v>9475</v>
      </c>
      <c r="S21" s="15">
        <v>14915</v>
      </c>
      <c r="T21" s="15">
        <v>26667</v>
      </c>
      <c r="U21" s="15">
        <v>9381</v>
      </c>
      <c r="V21" s="15">
        <v>13411</v>
      </c>
      <c r="W21" s="15">
        <v>10362</v>
      </c>
      <c r="X21" s="15">
        <v>9135</v>
      </c>
      <c r="Y21" s="15">
        <v>13501</v>
      </c>
      <c r="Z21" s="15">
        <v>12788</v>
      </c>
      <c r="AA21" s="15">
        <v>14176</v>
      </c>
      <c r="AB21" s="15">
        <v>12543</v>
      </c>
      <c r="AC21" s="15">
        <v>13563</v>
      </c>
      <c r="AD21" s="15">
        <v>17620</v>
      </c>
      <c r="AE21" s="15">
        <v>14245</v>
      </c>
      <c r="AF21" s="15">
        <v>9424</v>
      </c>
      <c r="AG21" s="14"/>
      <c r="AH21" s="21">
        <v>6</v>
      </c>
      <c r="AI21" s="35" t="s">
        <v>32</v>
      </c>
      <c r="AJ21" s="22">
        <v>4</v>
      </c>
      <c r="AK21" s="36">
        <v>2</v>
      </c>
      <c r="AL21" s="37">
        <v>10.28</v>
      </c>
      <c r="AM21" s="33">
        <v>217999.6</v>
      </c>
    </row>
    <row r="22" spans="1:39" x14ac:dyDescent="0.3">
      <c r="A22" s="14"/>
      <c r="B22" s="14"/>
      <c r="C22" s="14"/>
      <c r="D22" s="14"/>
      <c r="E22" s="14"/>
      <c r="F22" s="14"/>
      <c r="G22" s="34" t="s">
        <v>239</v>
      </c>
      <c r="H22" s="15">
        <v>9349</v>
      </c>
      <c r="I22" s="15">
        <v>6394</v>
      </c>
      <c r="J22" s="15">
        <v>8961</v>
      </c>
      <c r="K22" s="15">
        <v>13657</v>
      </c>
      <c r="L22" s="15">
        <v>8635</v>
      </c>
      <c r="M22" s="15">
        <v>7833</v>
      </c>
      <c r="N22" s="15">
        <v>7605</v>
      </c>
      <c r="O22" s="15">
        <v>0</v>
      </c>
      <c r="P22" s="15">
        <v>3499</v>
      </c>
      <c r="Q22" s="15">
        <v>7520</v>
      </c>
      <c r="R22" s="15">
        <v>7755</v>
      </c>
      <c r="S22" s="15">
        <v>10045</v>
      </c>
      <c r="T22" s="15">
        <v>13849</v>
      </c>
      <c r="U22" s="15">
        <v>15186</v>
      </c>
      <c r="V22" s="15">
        <v>13526</v>
      </c>
      <c r="W22" s="15">
        <v>14186</v>
      </c>
      <c r="X22" s="15">
        <v>12625</v>
      </c>
      <c r="Y22" s="15">
        <v>13881</v>
      </c>
      <c r="Z22" s="15">
        <v>13200</v>
      </c>
      <c r="AA22" s="15">
        <v>13132</v>
      </c>
      <c r="AB22" s="15">
        <v>14986</v>
      </c>
      <c r="AC22" s="15">
        <v>15941</v>
      </c>
      <c r="AD22" s="15">
        <v>19998</v>
      </c>
      <c r="AE22" s="15">
        <v>13201</v>
      </c>
      <c r="AF22" s="15">
        <v>13083</v>
      </c>
      <c r="AG22" s="14"/>
      <c r="AH22" s="21">
        <v>7</v>
      </c>
      <c r="AI22" s="35" t="s">
        <v>34</v>
      </c>
      <c r="AJ22" s="22">
        <v>4</v>
      </c>
      <c r="AK22" s="36">
        <v>2</v>
      </c>
      <c r="AL22" s="37">
        <v>19.75</v>
      </c>
      <c r="AM22" s="33">
        <v>418721.2</v>
      </c>
    </row>
    <row r="23" spans="1:39" x14ac:dyDescent="0.3">
      <c r="A23" s="14"/>
      <c r="B23" s="14"/>
      <c r="C23" s="14"/>
      <c r="D23" s="14"/>
      <c r="E23" s="14"/>
      <c r="F23" s="14"/>
      <c r="G23" s="34" t="s">
        <v>253</v>
      </c>
      <c r="H23" s="15">
        <v>10510</v>
      </c>
      <c r="I23" s="15">
        <v>5369</v>
      </c>
      <c r="J23" s="15">
        <v>8002</v>
      </c>
      <c r="K23" s="15">
        <v>20126</v>
      </c>
      <c r="L23" s="15">
        <v>10338</v>
      </c>
      <c r="M23" s="15">
        <v>6874</v>
      </c>
      <c r="N23" s="15">
        <v>7171</v>
      </c>
      <c r="O23" s="15">
        <v>2601</v>
      </c>
      <c r="P23" s="15">
        <v>0</v>
      </c>
      <c r="Q23" s="15">
        <v>9223</v>
      </c>
      <c r="R23" s="15">
        <v>12617</v>
      </c>
      <c r="S23" s="15">
        <v>11042</v>
      </c>
      <c r="T23" s="15">
        <v>20560</v>
      </c>
      <c r="U23" s="15">
        <v>14227</v>
      </c>
      <c r="V23" s="15">
        <v>8566</v>
      </c>
      <c r="W23" s="15">
        <v>15181</v>
      </c>
      <c r="X23" s="15">
        <v>19094</v>
      </c>
      <c r="Y23" s="15">
        <v>14876</v>
      </c>
      <c r="Z23" s="15">
        <v>16204</v>
      </c>
      <c r="AA23" s="15">
        <v>16135</v>
      </c>
      <c r="AB23" s="15">
        <v>21277</v>
      </c>
      <c r="AC23" s="15">
        <v>22297</v>
      </c>
      <c r="AD23" s="15">
        <v>26353</v>
      </c>
      <c r="AE23" s="15">
        <v>16309</v>
      </c>
      <c r="AF23" s="15">
        <v>14244</v>
      </c>
      <c r="AG23" s="14"/>
      <c r="AH23" s="21">
        <v>8</v>
      </c>
      <c r="AI23" s="35" t="s">
        <v>36</v>
      </c>
      <c r="AJ23" s="22">
        <v>2</v>
      </c>
      <c r="AK23" s="36">
        <v>1</v>
      </c>
      <c r="AL23" s="37">
        <v>20.78</v>
      </c>
      <c r="AM23" s="33">
        <v>220289.2</v>
      </c>
    </row>
    <row r="24" spans="1:39" x14ac:dyDescent="0.3">
      <c r="A24" s="14"/>
      <c r="B24" s="14"/>
      <c r="C24" s="14"/>
      <c r="D24" s="14"/>
      <c r="E24" s="14"/>
      <c r="F24" s="14"/>
      <c r="G24" s="34" t="s">
        <v>254</v>
      </c>
      <c r="H24" s="15">
        <v>3080</v>
      </c>
      <c r="I24" s="15">
        <v>9564</v>
      </c>
      <c r="J24" s="15">
        <v>16844</v>
      </c>
      <c r="K24" s="15">
        <v>6509</v>
      </c>
      <c r="L24" s="15">
        <v>549</v>
      </c>
      <c r="M24" s="15">
        <v>3661</v>
      </c>
      <c r="N24" s="15">
        <v>3675</v>
      </c>
      <c r="O24" s="15">
        <v>9483</v>
      </c>
      <c r="P24" s="15">
        <v>9354</v>
      </c>
      <c r="Q24" s="15">
        <v>0</v>
      </c>
      <c r="R24" s="15">
        <v>6662</v>
      </c>
      <c r="S24" s="15">
        <v>19702</v>
      </c>
      <c r="T24" s="15">
        <v>36521</v>
      </c>
      <c r="U24" s="15">
        <v>11703</v>
      </c>
      <c r="V24" s="15">
        <v>15734</v>
      </c>
      <c r="W24" s="15">
        <v>7548</v>
      </c>
      <c r="X24" s="15">
        <v>7262</v>
      </c>
      <c r="Y24" s="15">
        <v>10687</v>
      </c>
      <c r="Z24" s="15">
        <v>10178</v>
      </c>
      <c r="AA24" s="15">
        <v>9150</v>
      </c>
      <c r="AB24" s="15">
        <v>11023</v>
      </c>
      <c r="AC24" s="15">
        <v>11978</v>
      </c>
      <c r="AD24" s="15">
        <v>16035</v>
      </c>
      <c r="AE24" s="15">
        <v>9219</v>
      </c>
      <c r="AF24" s="15">
        <v>9007</v>
      </c>
      <c r="AG24" s="14"/>
      <c r="AH24" s="21">
        <v>9</v>
      </c>
      <c r="AI24" s="35" t="s">
        <v>38</v>
      </c>
      <c r="AJ24" s="22">
        <v>4</v>
      </c>
      <c r="AK24" s="36">
        <v>2</v>
      </c>
      <c r="AL24" s="37">
        <v>6.69</v>
      </c>
      <c r="AM24" s="33">
        <v>141891.6</v>
      </c>
    </row>
    <row r="25" spans="1:39" x14ac:dyDescent="0.3">
      <c r="A25" s="14"/>
      <c r="B25" s="14"/>
      <c r="C25" s="14"/>
      <c r="D25" s="14"/>
      <c r="E25" s="14"/>
      <c r="F25" s="14"/>
      <c r="G25" s="34" t="s">
        <v>255</v>
      </c>
      <c r="H25" s="15">
        <v>9206</v>
      </c>
      <c r="I25" s="15">
        <v>11488</v>
      </c>
      <c r="J25" s="15">
        <v>15182</v>
      </c>
      <c r="K25" s="15">
        <v>8856</v>
      </c>
      <c r="L25" s="15">
        <v>6508</v>
      </c>
      <c r="M25" s="15">
        <v>9698</v>
      </c>
      <c r="N25" s="15">
        <v>9606</v>
      </c>
      <c r="O25" s="15">
        <v>7714</v>
      </c>
      <c r="P25" s="15">
        <v>10657</v>
      </c>
      <c r="Q25" s="15">
        <v>6608</v>
      </c>
      <c r="R25" s="15">
        <v>0</v>
      </c>
      <c r="S25" s="15">
        <v>7402</v>
      </c>
      <c r="T25" s="15">
        <v>18291</v>
      </c>
      <c r="U25" s="15">
        <v>20575</v>
      </c>
      <c r="V25" s="15">
        <v>18758</v>
      </c>
      <c r="W25" s="15">
        <v>6479</v>
      </c>
      <c r="X25" s="15">
        <v>7824</v>
      </c>
      <c r="Y25" s="15">
        <v>6213</v>
      </c>
      <c r="Z25" s="15">
        <v>8399</v>
      </c>
      <c r="AA25" s="15">
        <v>7433</v>
      </c>
      <c r="AB25" s="15">
        <v>17961</v>
      </c>
      <c r="AC25" s="15">
        <v>18916</v>
      </c>
      <c r="AD25" s="15">
        <v>31472</v>
      </c>
      <c r="AE25" s="15">
        <v>7607</v>
      </c>
      <c r="AF25" s="15">
        <v>16044</v>
      </c>
      <c r="AG25" s="14"/>
      <c r="AH25" s="21">
        <v>10</v>
      </c>
      <c r="AI25" s="35" t="s">
        <v>40</v>
      </c>
      <c r="AJ25" s="22">
        <v>4</v>
      </c>
      <c r="AK25" s="36">
        <v>2</v>
      </c>
      <c r="AL25" s="37">
        <v>18.7</v>
      </c>
      <c r="AM25" s="33">
        <v>396440</v>
      </c>
    </row>
    <row r="26" spans="1:39" x14ac:dyDescent="0.3">
      <c r="A26" s="14"/>
      <c r="B26" s="14"/>
      <c r="C26" s="14"/>
      <c r="D26" s="14"/>
      <c r="E26" s="14"/>
      <c r="F26" s="14"/>
      <c r="G26" s="34" t="s">
        <v>256</v>
      </c>
      <c r="H26" s="15">
        <v>17733</v>
      </c>
      <c r="I26" s="15">
        <v>13885</v>
      </c>
      <c r="J26" s="15">
        <v>9838</v>
      </c>
      <c r="K26" s="15">
        <v>14825</v>
      </c>
      <c r="L26" s="15">
        <v>17869</v>
      </c>
      <c r="M26" s="15">
        <v>15686</v>
      </c>
      <c r="N26" s="15">
        <v>14652</v>
      </c>
      <c r="O26" s="15">
        <v>8717</v>
      </c>
      <c r="P26" s="15">
        <v>10775</v>
      </c>
      <c r="Q26" s="15">
        <v>14370</v>
      </c>
      <c r="R26" s="15">
        <v>7304</v>
      </c>
      <c r="S26" s="15">
        <v>0</v>
      </c>
      <c r="T26" s="15">
        <v>7179</v>
      </c>
      <c r="U26" s="15">
        <v>26538</v>
      </c>
      <c r="V26" s="15">
        <v>16602</v>
      </c>
      <c r="W26" s="15">
        <v>9880</v>
      </c>
      <c r="X26" s="15">
        <v>13793</v>
      </c>
      <c r="Y26" s="15">
        <v>8570</v>
      </c>
      <c r="Z26" s="15">
        <v>13858</v>
      </c>
      <c r="AA26" s="15">
        <v>10834</v>
      </c>
      <c r="AB26" s="15">
        <v>23925</v>
      </c>
      <c r="AC26" s="15">
        <v>24880</v>
      </c>
      <c r="AD26" s="15">
        <v>34868</v>
      </c>
      <c r="AE26" s="15">
        <v>11008</v>
      </c>
      <c r="AF26" s="15">
        <v>22008</v>
      </c>
      <c r="AG26" s="14"/>
      <c r="AH26" s="21">
        <v>11</v>
      </c>
      <c r="AI26" s="35" t="s">
        <v>42</v>
      </c>
      <c r="AJ26" s="22">
        <v>4</v>
      </c>
      <c r="AK26" s="36">
        <v>2</v>
      </c>
      <c r="AL26" s="37">
        <v>36.770000000000003</v>
      </c>
      <c r="AM26" s="33">
        <v>779481.59999999998</v>
      </c>
    </row>
    <row r="27" spans="1:39" x14ac:dyDescent="0.3">
      <c r="A27" s="14"/>
      <c r="B27" s="14"/>
      <c r="C27" s="14"/>
      <c r="D27" s="14"/>
      <c r="E27" s="14"/>
      <c r="F27" s="14"/>
      <c r="G27" s="34" t="s">
        <v>257</v>
      </c>
      <c r="H27" s="15">
        <v>22185</v>
      </c>
      <c r="I27" s="15">
        <v>18090</v>
      </c>
      <c r="J27" s="15">
        <v>5370</v>
      </c>
      <c r="K27" s="15">
        <v>19277</v>
      </c>
      <c r="L27" s="15">
        <v>15320</v>
      </c>
      <c r="M27" s="15">
        <v>16241</v>
      </c>
      <c r="N27" s="15">
        <v>14908</v>
      </c>
      <c r="O27" s="15">
        <v>8574</v>
      </c>
      <c r="P27" s="15">
        <v>10033</v>
      </c>
      <c r="Q27" s="15">
        <v>15420</v>
      </c>
      <c r="R27" s="15">
        <v>11768</v>
      </c>
      <c r="S27" s="15">
        <v>5092</v>
      </c>
      <c r="T27" s="15">
        <v>0</v>
      </c>
      <c r="U27" s="15">
        <v>25634</v>
      </c>
      <c r="V27" s="15">
        <v>15854</v>
      </c>
      <c r="W27" s="15">
        <v>14332</v>
      </c>
      <c r="X27" s="15">
        <v>18245</v>
      </c>
      <c r="Y27" s="15">
        <v>14027</v>
      </c>
      <c r="Z27" s="15">
        <v>17414</v>
      </c>
      <c r="AA27" s="15">
        <v>15286</v>
      </c>
      <c r="AB27" s="15">
        <v>28683</v>
      </c>
      <c r="AC27" s="15">
        <v>29703</v>
      </c>
      <c r="AD27" s="15">
        <v>33760</v>
      </c>
      <c r="AE27" s="15">
        <v>15459</v>
      </c>
      <c r="AF27" s="15">
        <v>26459</v>
      </c>
      <c r="AG27" s="14"/>
      <c r="AH27" s="21">
        <v>12</v>
      </c>
      <c r="AI27" s="35" t="s">
        <v>44</v>
      </c>
      <c r="AJ27" s="22">
        <v>2</v>
      </c>
      <c r="AK27" s="36">
        <v>1</v>
      </c>
      <c r="AL27" s="37">
        <v>58.04</v>
      </c>
      <c r="AM27" s="33">
        <v>615213.4</v>
      </c>
    </row>
    <row r="28" spans="1:39" x14ac:dyDescent="0.3">
      <c r="A28" s="14"/>
      <c r="B28" s="14"/>
      <c r="C28" s="14"/>
      <c r="D28" s="14"/>
      <c r="E28" s="14"/>
      <c r="F28" s="14"/>
      <c r="G28" s="34" t="s">
        <v>258</v>
      </c>
      <c r="H28" s="15">
        <v>10393</v>
      </c>
      <c r="I28" s="15">
        <v>9738</v>
      </c>
      <c r="J28" s="15">
        <v>32185</v>
      </c>
      <c r="K28" s="15">
        <v>14359</v>
      </c>
      <c r="L28" s="15">
        <v>13502</v>
      </c>
      <c r="M28" s="15">
        <v>10505</v>
      </c>
      <c r="N28" s="15">
        <v>10260</v>
      </c>
      <c r="O28" s="15">
        <v>20969</v>
      </c>
      <c r="P28" s="15">
        <v>17200</v>
      </c>
      <c r="Q28" s="15">
        <v>12565</v>
      </c>
      <c r="R28" s="15">
        <v>19867</v>
      </c>
      <c r="S28" s="15">
        <v>26906</v>
      </c>
      <c r="T28" s="15">
        <v>37844</v>
      </c>
      <c r="U28" s="15">
        <v>0</v>
      </c>
      <c r="V28" s="15">
        <v>12729</v>
      </c>
      <c r="W28" s="15">
        <v>19273</v>
      </c>
      <c r="X28" s="15">
        <v>15112</v>
      </c>
      <c r="Y28" s="15">
        <v>21137</v>
      </c>
      <c r="Z28" s="15">
        <v>18016</v>
      </c>
      <c r="AA28" s="15">
        <v>16989</v>
      </c>
      <c r="AB28" s="15">
        <v>2729</v>
      </c>
      <c r="AC28" s="15">
        <v>2835</v>
      </c>
      <c r="AD28" s="15">
        <v>7745</v>
      </c>
      <c r="AE28" s="15">
        <v>17058</v>
      </c>
      <c r="AF28" s="15">
        <v>8381</v>
      </c>
      <c r="AG28" s="14"/>
      <c r="AH28" s="21">
        <v>13</v>
      </c>
      <c r="AI28" s="35" t="s">
        <v>46</v>
      </c>
      <c r="AJ28" s="22">
        <v>4</v>
      </c>
      <c r="AK28" s="36">
        <v>2</v>
      </c>
      <c r="AL28" s="37">
        <v>21.19</v>
      </c>
      <c r="AM28" s="33">
        <v>449249.2</v>
      </c>
    </row>
    <row r="29" spans="1:39" x14ac:dyDescent="0.3">
      <c r="A29" s="14"/>
      <c r="B29" s="14"/>
      <c r="C29" s="14"/>
      <c r="D29" s="14"/>
      <c r="E29" s="14"/>
      <c r="F29" s="14"/>
      <c r="G29" s="34" t="s">
        <v>259</v>
      </c>
      <c r="H29" s="15">
        <v>21638</v>
      </c>
      <c r="I29" s="15">
        <v>6762</v>
      </c>
      <c r="J29" s="15">
        <v>10294</v>
      </c>
      <c r="K29" s="15">
        <v>25604</v>
      </c>
      <c r="L29" s="15">
        <v>24747</v>
      </c>
      <c r="M29" s="15">
        <v>13587</v>
      </c>
      <c r="N29" s="15">
        <v>16472</v>
      </c>
      <c r="O29" s="15">
        <v>10605</v>
      </c>
      <c r="P29" s="15">
        <v>8330</v>
      </c>
      <c r="Q29" s="15">
        <v>23810</v>
      </c>
      <c r="R29" s="15">
        <v>18116</v>
      </c>
      <c r="S29" s="15">
        <v>16541</v>
      </c>
      <c r="T29" s="15">
        <v>20339</v>
      </c>
      <c r="U29" s="15">
        <v>14269</v>
      </c>
      <c r="V29" s="15">
        <v>0</v>
      </c>
      <c r="W29" s="15">
        <v>20680</v>
      </c>
      <c r="X29" s="15">
        <v>24593</v>
      </c>
      <c r="Y29" s="15">
        <v>20375</v>
      </c>
      <c r="Z29" s="15">
        <v>23982</v>
      </c>
      <c r="AA29" s="15">
        <v>21634</v>
      </c>
      <c r="AB29" s="15">
        <v>17318</v>
      </c>
      <c r="AC29" s="15">
        <v>18337</v>
      </c>
      <c r="AD29" s="15">
        <v>22394</v>
      </c>
      <c r="AE29" s="15">
        <v>21808</v>
      </c>
      <c r="AF29" s="15">
        <v>20963</v>
      </c>
      <c r="AG29" s="14"/>
      <c r="AH29" s="21">
        <v>14</v>
      </c>
      <c r="AI29" s="35" t="s">
        <v>48</v>
      </c>
      <c r="AJ29" s="22">
        <v>4</v>
      </c>
      <c r="AK29" s="36">
        <v>2</v>
      </c>
      <c r="AL29" s="37">
        <v>41.97</v>
      </c>
      <c r="AM29" s="33">
        <v>889679.2</v>
      </c>
    </row>
    <row r="30" spans="1:39" x14ac:dyDescent="0.3">
      <c r="A30" s="14"/>
      <c r="B30" s="14"/>
      <c r="C30" s="14"/>
      <c r="D30" s="14"/>
      <c r="E30" s="14"/>
      <c r="F30" s="14"/>
      <c r="G30" s="34" t="s">
        <v>260</v>
      </c>
      <c r="H30" s="15">
        <v>8596</v>
      </c>
      <c r="I30" s="15">
        <v>12403</v>
      </c>
      <c r="J30" s="15">
        <v>17277</v>
      </c>
      <c r="K30" s="15">
        <v>5686</v>
      </c>
      <c r="L30" s="15">
        <v>6254</v>
      </c>
      <c r="M30" s="15">
        <v>9467</v>
      </c>
      <c r="N30" s="15">
        <v>9374</v>
      </c>
      <c r="O30" s="15">
        <v>9809</v>
      </c>
      <c r="P30" s="15">
        <v>12751</v>
      </c>
      <c r="Q30" s="15">
        <v>6354</v>
      </c>
      <c r="R30" s="15">
        <v>3186</v>
      </c>
      <c r="S30" s="15">
        <v>9496</v>
      </c>
      <c r="T30" s="15">
        <v>20386</v>
      </c>
      <c r="U30" s="15">
        <v>17404</v>
      </c>
      <c r="V30" s="15">
        <v>21192</v>
      </c>
      <c r="W30" s="15">
        <v>0</v>
      </c>
      <c r="X30" s="15">
        <v>4654</v>
      </c>
      <c r="Y30" s="15">
        <v>5941</v>
      </c>
      <c r="Z30" s="15">
        <v>5229</v>
      </c>
      <c r="AA30" s="15">
        <v>5161</v>
      </c>
      <c r="AB30" s="15">
        <v>14791</v>
      </c>
      <c r="AC30" s="15">
        <v>15746</v>
      </c>
      <c r="AD30" s="15">
        <v>19803</v>
      </c>
      <c r="AE30" s="15">
        <v>5230</v>
      </c>
      <c r="AF30" s="15">
        <v>12874</v>
      </c>
      <c r="AG30" s="14"/>
      <c r="AH30" s="21">
        <v>15</v>
      </c>
      <c r="AI30" s="35" t="s">
        <v>50</v>
      </c>
      <c r="AJ30" s="22">
        <v>4</v>
      </c>
      <c r="AK30" s="36">
        <v>2</v>
      </c>
      <c r="AL30" s="37">
        <v>17.86</v>
      </c>
      <c r="AM30" s="33">
        <v>378653.2</v>
      </c>
    </row>
    <row r="31" spans="1:39" x14ac:dyDescent="0.3">
      <c r="A31" s="14"/>
      <c r="B31" s="14"/>
      <c r="C31" s="14"/>
      <c r="D31" s="14"/>
      <c r="E31" s="14"/>
      <c r="F31" s="14"/>
      <c r="G31" s="34" t="s">
        <v>261</v>
      </c>
      <c r="H31" s="15">
        <v>5239</v>
      </c>
      <c r="I31" s="15">
        <v>13665</v>
      </c>
      <c r="J31" s="15">
        <v>21297</v>
      </c>
      <c r="K31" s="15">
        <v>1686</v>
      </c>
      <c r="L31" s="15">
        <v>5375</v>
      </c>
      <c r="M31" s="15">
        <v>10259</v>
      </c>
      <c r="N31" s="15">
        <v>10273</v>
      </c>
      <c r="O31" s="15">
        <v>14065</v>
      </c>
      <c r="P31" s="15">
        <v>20310</v>
      </c>
      <c r="Q31" s="15">
        <v>5710</v>
      </c>
      <c r="R31" s="15">
        <v>7443</v>
      </c>
      <c r="S31" s="15">
        <v>15126</v>
      </c>
      <c r="T31" s="15">
        <v>31945</v>
      </c>
      <c r="U31" s="15">
        <v>14047</v>
      </c>
      <c r="V31" s="15">
        <v>23577</v>
      </c>
      <c r="W31" s="15">
        <v>5346</v>
      </c>
      <c r="X31" s="15">
        <v>0</v>
      </c>
      <c r="Y31" s="15">
        <v>8720</v>
      </c>
      <c r="Z31" s="15">
        <v>5593</v>
      </c>
      <c r="AA31" s="15">
        <v>4565</v>
      </c>
      <c r="AB31" s="15">
        <v>11433</v>
      </c>
      <c r="AC31" s="15">
        <v>12388</v>
      </c>
      <c r="AD31" s="15">
        <v>16445</v>
      </c>
      <c r="AE31" s="15">
        <v>4634</v>
      </c>
      <c r="AF31" s="15">
        <v>9516</v>
      </c>
      <c r="AG31" s="14"/>
      <c r="AH31" s="21">
        <v>16</v>
      </c>
      <c r="AI31" s="35" t="s">
        <v>52</v>
      </c>
      <c r="AJ31" s="22">
        <v>4</v>
      </c>
      <c r="AK31" s="36">
        <v>2</v>
      </c>
      <c r="AL31" s="37">
        <v>11.84</v>
      </c>
      <c r="AM31" s="33">
        <v>250902</v>
      </c>
    </row>
    <row r="32" spans="1:39" x14ac:dyDescent="0.3">
      <c r="A32" s="14"/>
      <c r="B32" s="14"/>
      <c r="C32" s="14"/>
      <c r="D32" s="14"/>
      <c r="E32" s="14"/>
      <c r="F32" s="14"/>
      <c r="G32" s="34" t="s">
        <v>262</v>
      </c>
      <c r="H32" s="15">
        <v>10979</v>
      </c>
      <c r="I32" s="15">
        <v>22992</v>
      </c>
      <c r="J32" s="15">
        <v>15916</v>
      </c>
      <c r="K32" s="15">
        <v>8069</v>
      </c>
      <c r="L32" s="15">
        <v>9396</v>
      </c>
      <c r="M32" s="15">
        <v>12608</v>
      </c>
      <c r="N32" s="15">
        <v>12515</v>
      </c>
      <c r="O32" s="15">
        <v>13466</v>
      </c>
      <c r="P32" s="15">
        <v>14929</v>
      </c>
      <c r="Q32" s="15">
        <v>9495</v>
      </c>
      <c r="R32" s="15">
        <v>6219</v>
      </c>
      <c r="S32" s="15">
        <v>9448</v>
      </c>
      <c r="T32" s="15">
        <v>21219</v>
      </c>
      <c r="U32" s="15">
        <v>19787</v>
      </c>
      <c r="V32" s="15">
        <v>20756</v>
      </c>
      <c r="W32" s="15">
        <v>3225</v>
      </c>
      <c r="X32" s="15">
        <v>7037</v>
      </c>
      <c r="Y32" s="15">
        <v>0</v>
      </c>
      <c r="Z32" s="15">
        <v>8371</v>
      </c>
      <c r="AA32" s="15">
        <v>4060</v>
      </c>
      <c r="AB32" s="15">
        <v>17174</v>
      </c>
      <c r="AC32" s="15">
        <v>18129</v>
      </c>
      <c r="AD32" s="15">
        <v>28327</v>
      </c>
      <c r="AE32" s="15">
        <v>4234</v>
      </c>
      <c r="AF32" s="15">
        <v>15256</v>
      </c>
      <c r="AG32" s="14"/>
      <c r="AH32" s="21">
        <v>17</v>
      </c>
      <c r="AI32" s="35" t="s">
        <v>54</v>
      </c>
      <c r="AJ32" s="22">
        <v>2</v>
      </c>
      <c r="AK32" s="36">
        <v>1</v>
      </c>
      <c r="AL32" s="37">
        <v>23.61</v>
      </c>
      <c r="AM32" s="33">
        <v>250234.2</v>
      </c>
    </row>
    <row r="33" spans="1:39" x14ac:dyDescent="0.3">
      <c r="A33" s="14"/>
      <c r="B33" s="14"/>
      <c r="C33" s="14"/>
      <c r="D33" s="14"/>
      <c r="E33" s="14"/>
      <c r="F33" s="14"/>
      <c r="G33" s="34" t="s">
        <v>263</v>
      </c>
      <c r="H33" s="15">
        <v>10546</v>
      </c>
      <c r="I33" s="15">
        <v>16830</v>
      </c>
      <c r="J33" s="15">
        <v>20589</v>
      </c>
      <c r="K33" s="15">
        <v>6001</v>
      </c>
      <c r="L33" s="15">
        <v>10682</v>
      </c>
      <c r="M33" s="15">
        <v>15566</v>
      </c>
      <c r="N33" s="15">
        <v>15580</v>
      </c>
      <c r="O33" s="15">
        <v>13121</v>
      </c>
      <c r="P33" s="15">
        <v>16064</v>
      </c>
      <c r="Q33" s="15">
        <v>11017</v>
      </c>
      <c r="R33" s="15">
        <v>6499</v>
      </c>
      <c r="S33" s="15">
        <v>12809</v>
      </c>
      <c r="T33" s="15">
        <v>23698</v>
      </c>
      <c r="U33" s="15">
        <v>19354</v>
      </c>
      <c r="V33" s="15">
        <v>25710</v>
      </c>
      <c r="W33" s="15">
        <v>4913</v>
      </c>
      <c r="X33" s="15">
        <v>6603</v>
      </c>
      <c r="Y33" s="15">
        <v>8736</v>
      </c>
      <c r="Z33" s="15">
        <v>0</v>
      </c>
      <c r="AA33" s="15">
        <v>3547</v>
      </c>
      <c r="AB33" s="15">
        <v>16740</v>
      </c>
      <c r="AC33" s="15">
        <v>17695</v>
      </c>
      <c r="AD33" s="15">
        <v>12625</v>
      </c>
      <c r="AE33" s="15">
        <v>3617</v>
      </c>
      <c r="AF33" s="15">
        <v>10933</v>
      </c>
      <c r="AG33" s="14"/>
      <c r="AH33" s="21">
        <v>18</v>
      </c>
      <c r="AI33" s="35" t="s">
        <v>56</v>
      </c>
      <c r="AJ33" s="22">
        <v>2</v>
      </c>
      <c r="AK33" s="36">
        <v>1</v>
      </c>
      <c r="AL33" s="37">
        <v>20.059999999999999</v>
      </c>
      <c r="AM33" s="33">
        <v>212604.2</v>
      </c>
    </row>
    <row r="34" spans="1:39" x14ac:dyDescent="0.3">
      <c r="A34" s="14"/>
      <c r="B34" s="14"/>
      <c r="C34" s="14"/>
      <c r="D34" s="14"/>
      <c r="E34" s="14"/>
      <c r="F34" s="14"/>
      <c r="G34" s="34" t="s">
        <v>264</v>
      </c>
      <c r="H34" s="15">
        <v>9217</v>
      </c>
      <c r="I34" s="15">
        <v>17644</v>
      </c>
      <c r="J34" s="15">
        <v>17318</v>
      </c>
      <c r="K34" s="15">
        <v>6311</v>
      </c>
      <c r="L34" s="15">
        <v>9354</v>
      </c>
      <c r="M34" s="15">
        <v>14235</v>
      </c>
      <c r="N34" s="15">
        <v>14249</v>
      </c>
      <c r="O34" s="15">
        <v>12562</v>
      </c>
      <c r="P34" s="15">
        <v>16331</v>
      </c>
      <c r="Q34" s="15">
        <v>9689</v>
      </c>
      <c r="R34" s="15">
        <v>5940</v>
      </c>
      <c r="S34" s="15">
        <v>10849</v>
      </c>
      <c r="T34" s="15">
        <v>28377</v>
      </c>
      <c r="U34" s="15">
        <v>18023</v>
      </c>
      <c r="V34" s="15">
        <v>22157</v>
      </c>
      <c r="W34" s="15">
        <v>3500</v>
      </c>
      <c r="X34" s="15">
        <v>5279</v>
      </c>
      <c r="Y34" s="15">
        <v>5183</v>
      </c>
      <c r="Z34" s="15">
        <v>4092</v>
      </c>
      <c r="AA34" s="15">
        <v>0</v>
      </c>
      <c r="AB34" s="15">
        <v>15409</v>
      </c>
      <c r="AC34" s="15">
        <v>16364</v>
      </c>
      <c r="AD34" s="15">
        <v>24773</v>
      </c>
      <c r="AE34" s="15">
        <v>676</v>
      </c>
      <c r="AF34" s="15">
        <v>13492</v>
      </c>
      <c r="AG34" s="14"/>
      <c r="AH34" s="21">
        <v>19</v>
      </c>
      <c r="AI34" s="35" t="s">
        <v>58</v>
      </c>
      <c r="AJ34" s="22">
        <v>2</v>
      </c>
      <c r="AK34" s="36">
        <v>1</v>
      </c>
      <c r="AL34" s="37">
        <v>17.7</v>
      </c>
      <c r="AM34" s="33">
        <v>187620</v>
      </c>
    </row>
    <row r="35" spans="1:39" x14ac:dyDescent="0.3">
      <c r="A35" s="14"/>
      <c r="B35" s="14"/>
      <c r="C35" s="14"/>
      <c r="D35" s="14"/>
      <c r="E35" s="14"/>
      <c r="F35" s="14"/>
      <c r="G35" s="34" t="s">
        <v>265</v>
      </c>
      <c r="H35" s="15">
        <v>9116</v>
      </c>
      <c r="I35" s="15">
        <v>11578</v>
      </c>
      <c r="J35" s="15">
        <v>33545</v>
      </c>
      <c r="K35" s="15">
        <v>13082</v>
      </c>
      <c r="L35" s="15">
        <v>12225</v>
      </c>
      <c r="M35" s="15">
        <v>12254</v>
      </c>
      <c r="N35" s="15">
        <v>12268</v>
      </c>
      <c r="O35" s="15">
        <v>22328</v>
      </c>
      <c r="P35" s="15">
        <v>18559</v>
      </c>
      <c r="Q35" s="15">
        <v>11288</v>
      </c>
      <c r="R35" s="15">
        <v>18590</v>
      </c>
      <c r="S35" s="15">
        <v>26268</v>
      </c>
      <c r="T35" s="15">
        <v>39203</v>
      </c>
      <c r="U35" s="15">
        <v>2713</v>
      </c>
      <c r="V35" s="15">
        <v>14088</v>
      </c>
      <c r="W35" s="15">
        <v>17996</v>
      </c>
      <c r="X35" s="15">
        <v>13835</v>
      </c>
      <c r="Y35" s="15">
        <v>19860</v>
      </c>
      <c r="Z35" s="15">
        <v>16739</v>
      </c>
      <c r="AA35" s="15">
        <v>15712</v>
      </c>
      <c r="AB35" s="15">
        <v>0</v>
      </c>
      <c r="AC35" s="15">
        <v>2411</v>
      </c>
      <c r="AD35" s="15">
        <v>6468</v>
      </c>
      <c r="AE35" s="15">
        <v>15781</v>
      </c>
      <c r="AF35" s="15">
        <v>7929</v>
      </c>
      <c r="AG35" s="14"/>
      <c r="AH35" s="21">
        <v>20</v>
      </c>
      <c r="AI35" s="35" t="s">
        <v>60</v>
      </c>
      <c r="AJ35" s="22">
        <v>6</v>
      </c>
      <c r="AK35" s="36">
        <v>3</v>
      </c>
      <c r="AL35" s="37">
        <v>17.3</v>
      </c>
      <c r="AM35" s="33">
        <v>550140</v>
      </c>
    </row>
    <row r="36" spans="1:39" x14ac:dyDescent="0.3">
      <c r="A36" s="14"/>
      <c r="B36" s="14"/>
      <c r="C36" s="14"/>
      <c r="D36" s="14"/>
      <c r="E36" s="14"/>
      <c r="F36" s="14"/>
      <c r="G36" s="34" t="s">
        <v>266</v>
      </c>
      <c r="H36" s="15">
        <v>8938</v>
      </c>
      <c r="I36" s="15">
        <v>11538</v>
      </c>
      <c r="J36" s="15">
        <v>33517</v>
      </c>
      <c r="K36" s="15">
        <v>12904</v>
      </c>
      <c r="L36" s="15">
        <v>12047</v>
      </c>
      <c r="M36" s="15">
        <v>12306</v>
      </c>
      <c r="N36" s="15">
        <v>12061</v>
      </c>
      <c r="O36" s="15">
        <v>22301</v>
      </c>
      <c r="P36" s="15">
        <v>18531</v>
      </c>
      <c r="Q36" s="15">
        <v>11110</v>
      </c>
      <c r="R36" s="15">
        <v>18412</v>
      </c>
      <c r="S36" s="15">
        <v>26090</v>
      </c>
      <c r="T36" s="15">
        <v>39176</v>
      </c>
      <c r="U36" s="15">
        <v>2325</v>
      </c>
      <c r="V36" s="15">
        <v>14060</v>
      </c>
      <c r="W36" s="15">
        <v>17818</v>
      </c>
      <c r="X36" s="15">
        <v>13658</v>
      </c>
      <c r="Y36" s="15">
        <v>19683</v>
      </c>
      <c r="Z36" s="15">
        <v>16562</v>
      </c>
      <c r="AA36" s="15">
        <v>15534</v>
      </c>
      <c r="AB36" s="15">
        <v>2696</v>
      </c>
      <c r="AC36" s="15">
        <v>0</v>
      </c>
      <c r="AD36" s="15">
        <v>8192</v>
      </c>
      <c r="AE36" s="15">
        <v>15603</v>
      </c>
      <c r="AF36" s="15">
        <v>7751</v>
      </c>
      <c r="AG36" s="14"/>
      <c r="AH36" s="21">
        <v>21</v>
      </c>
      <c r="AI36" s="35" t="s">
        <v>62</v>
      </c>
      <c r="AJ36" s="22">
        <v>2</v>
      </c>
      <c r="AK36" s="36">
        <v>1</v>
      </c>
      <c r="AL36" s="37">
        <v>18.079999999999998</v>
      </c>
      <c r="AM36" s="33">
        <v>191616.2</v>
      </c>
    </row>
    <row r="37" spans="1:39" x14ac:dyDescent="0.3">
      <c r="A37" s="14"/>
      <c r="B37" s="14"/>
      <c r="C37" s="14"/>
      <c r="D37" s="14"/>
      <c r="E37" s="14"/>
      <c r="F37" s="14"/>
      <c r="G37" s="34" t="s">
        <v>267</v>
      </c>
      <c r="H37" s="15">
        <v>9632</v>
      </c>
      <c r="I37" s="15">
        <v>17272</v>
      </c>
      <c r="J37" s="15">
        <v>39239</v>
      </c>
      <c r="K37" s="15">
        <v>13598</v>
      </c>
      <c r="L37" s="15">
        <v>12741</v>
      </c>
      <c r="M37" s="15">
        <v>12770</v>
      </c>
      <c r="N37" s="15">
        <v>12784</v>
      </c>
      <c r="O37" s="15">
        <v>18593</v>
      </c>
      <c r="P37" s="15">
        <v>18463</v>
      </c>
      <c r="Q37" s="15">
        <v>11804</v>
      </c>
      <c r="R37" s="15">
        <v>19106</v>
      </c>
      <c r="S37" s="15">
        <v>26784</v>
      </c>
      <c r="T37" s="15">
        <v>51229</v>
      </c>
      <c r="U37" s="15">
        <v>9299</v>
      </c>
      <c r="V37" s="15">
        <v>19782</v>
      </c>
      <c r="W37" s="15">
        <v>18512</v>
      </c>
      <c r="X37" s="15">
        <v>14351</v>
      </c>
      <c r="Y37" s="15">
        <v>20376</v>
      </c>
      <c r="Z37" s="15">
        <v>17255</v>
      </c>
      <c r="AA37" s="15">
        <v>16228</v>
      </c>
      <c r="AB37" s="15">
        <v>7660</v>
      </c>
      <c r="AC37" s="15">
        <v>6974</v>
      </c>
      <c r="AD37" s="15">
        <v>0</v>
      </c>
      <c r="AE37" s="15">
        <v>16297</v>
      </c>
      <c r="AF37" s="15">
        <v>7313</v>
      </c>
      <c r="AG37" s="14"/>
      <c r="AH37" s="21">
        <v>22</v>
      </c>
      <c r="AI37" s="35" t="s">
        <v>64</v>
      </c>
      <c r="AJ37" s="22">
        <v>2</v>
      </c>
      <c r="AK37" s="36">
        <v>1</v>
      </c>
      <c r="AL37" s="37">
        <v>22.83</v>
      </c>
      <c r="AM37" s="33">
        <v>241976.8</v>
      </c>
    </row>
    <row r="38" spans="1:39" x14ac:dyDescent="0.3">
      <c r="A38" s="14"/>
      <c r="B38" s="14"/>
      <c r="C38" s="14"/>
      <c r="D38" s="14"/>
      <c r="E38" s="14"/>
      <c r="F38" s="14"/>
      <c r="G38" s="34" t="s">
        <v>268</v>
      </c>
      <c r="H38" s="15">
        <v>9491</v>
      </c>
      <c r="I38" s="15">
        <v>17918</v>
      </c>
      <c r="J38" s="15">
        <v>18191</v>
      </c>
      <c r="K38" s="15">
        <v>6585</v>
      </c>
      <c r="L38" s="15">
        <v>9628</v>
      </c>
      <c r="M38" s="15">
        <v>14509</v>
      </c>
      <c r="N38" s="15">
        <v>14523</v>
      </c>
      <c r="O38" s="15">
        <v>12631</v>
      </c>
      <c r="P38" s="15">
        <v>17203</v>
      </c>
      <c r="Q38" s="15">
        <v>9963</v>
      </c>
      <c r="R38" s="15">
        <v>6009</v>
      </c>
      <c r="S38" s="15">
        <v>11722</v>
      </c>
      <c r="T38" s="15">
        <v>29249</v>
      </c>
      <c r="U38" s="15">
        <v>18297</v>
      </c>
      <c r="V38" s="15">
        <v>23030</v>
      </c>
      <c r="W38" s="15">
        <v>3774</v>
      </c>
      <c r="X38" s="15">
        <v>5552</v>
      </c>
      <c r="Y38" s="15">
        <v>6056</v>
      </c>
      <c r="Z38" s="15">
        <v>3442</v>
      </c>
      <c r="AA38" s="15">
        <v>676</v>
      </c>
      <c r="AB38" s="15">
        <v>15683</v>
      </c>
      <c r="AC38" s="15">
        <v>16638</v>
      </c>
      <c r="AD38" s="15">
        <v>25047</v>
      </c>
      <c r="AE38" s="15">
        <v>0</v>
      </c>
      <c r="AF38" s="15">
        <v>13766</v>
      </c>
      <c r="AG38" s="14"/>
      <c r="AH38" s="21">
        <v>23</v>
      </c>
      <c r="AI38" s="35" t="s">
        <v>66</v>
      </c>
      <c r="AJ38" s="22">
        <v>2</v>
      </c>
      <c r="AK38" s="36">
        <v>1</v>
      </c>
      <c r="AL38" s="37">
        <v>18.04</v>
      </c>
      <c r="AM38" s="33">
        <v>191255.8</v>
      </c>
    </row>
    <row r="39" spans="1:39" x14ac:dyDescent="0.3">
      <c r="A39" s="14"/>
      <c r="B39" s="14"/>
      <c r="C39" s="14"/>
      <c r="D39" s="14"/>
      <c r="E39" s="14"/>
      <c r="F39" s="14"/>
      <c r="G39" s="34" t="s">
        <v>269</v>
      </c>
      <c r="H39" s="15">
        <v>4404</v>
      </c>
      <c r="I39" s="15">
        <v>10972</v>
      </c>
      <c r="J39" s="15">
        <v>20725</v>
      </c>
      <c r="K39" s="15">
        <v>8366</v>
      </c>
      <c r="L39" s="15">
        <v>7171</v>
      </c>
      <c r="M39" s="15">
        <v>7542</v>
      </c>
      <c r="N39" s="15">
        <v>7556</v>
      </c>
      <c r="O39" s="15">
        <v>13365</v>
      </c>
      <c r="P39" s="15">
        <v>13235</v>
      </c>
      <c r="Q39" s="15">
        <v>6576</v>
      </c>
      <c r="R39" s="15">
        <v>13881</v>
      </c>
      <c r="S39" s="15">
        <v>21559</v>
      </c>
      <c r="T39" s="15">
        <v>38379</v>
      </c>
      <c r="U39" s="15">
        <v>8035</v>
      </c>
      <c r="V39" s="15">
        <v>17543</v>
      </c>
      <c r="W39" s="15">
        <v>13288</v>
      </c>
      <c r="X39" s="15">
        <v>9120</v>
      </c>
      <c r="Y39" s="15">
        <v>15152</v>
      </c>
      <c r="Z39" s="15">
        <v>12031</v>
      </c>
      <c r="AA39" s="15">
        <v>11003</v>
      </c>
      <c r="AB39" s="15">
        <v>5421</v>
      </c>
      <c r="AC39" s="15">
        <v>6377</v>
      </c>
      <c r="AD39" s="15">
        <v>7521</v>
      </c>
      <c r="AE39" s="15">
        <v>11072</v>
      </c>
      <c r="AF39" s="15">
        <v>0</v>
      </c>
      <c r="AG39" s="14"/>
      <c r="AH39" s="21">
        <v>24</v>
      </c>
      <c r="AI39" s="35" t="s">
        <v>68</v>
      </c>
      <c r="AJ39" s="22">
        <v>2</v>
      </c>
      <c r="AK39" s="36">
        <v>1</v>
      </c>
      <c r="AL39" s="37">
        <v>10.66</v>
      </c>
      <c r="AM39" s="33">
        <v>112996</v>
      </c>
    </row>
    <row r="40" spans="1:39" x14ac:dyDescent="0.3">
      <c r="A40" s="14"/>
      <c r="B40" s="14"/>
      <c r="C40" s="14"/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4"/>
      <c r="AH40" s="88" t="s">
        <v>251</v>
      </c>
      <c r="AI40" s="90"/>
      <c r="AJ40" s="22">
        <v>78</v>
      </c>
      <c r="AK40" s="22">
        <v>39</v>
      </c>
      <c r="AL40" s="37">
        <v>495.61</v>
      </c>
      <c r="AM40" s="40">
        <v>8048940.4000000004</v>
      </c>
    </row>
    <row r="41" spans="1:39" x14ac:dyDescent="0.3">
      <c r="A41" s="14"/>
      <c r="B41" s="14"/>
      <c r="C41" s="14"/>
      <c r="D41" s="14"/>
      <c r="E41" s="14"/>
      <c r="F41" s="14"/>
      <c r="G41" s="29" t="s">
        <v>271</v>
      </c>
      <c r="H41" s="29"/>
      <c r="I41" s="2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4"/>
      <c r="AH41" s="14"/>
      <c r="AI41" s="14"/>
      <c r="AJ41" s="27"/>
      <c r="AK41" s="14"/>
      <c r="AL41" s="14"/>
      <c r="AM41" s="14"/>
    </row>
    <row r="42" spans="1:39" x14ac:dyDescent="0.3">
      <c r="A42" s="14"/>
      <c r="B42" s="14"/>
      <c r="C42" s="14"/>
      <c r="D42" s="14"/>
      <c r="E42" s="14"/>
      <c r="F42" s="14"/>
      <c r="G42" s="15"/>
      <c r="H42" s="30" t="s">
        <v>232</v>
      </c>
      <c r="I42" s="19" t="s">
        <v>233</v>
      </c>
      <c r="J42" s="19" t="s">
        <v>234</v>
      </c>
      <c r="K42" s="19" t="s">
        <v>235</v>
      </c>
      <c r="L42" s="19" t="s">
        <v>236</v>
      </c>
      <c r="M42" s="19" t="s">
        <v>237</v>
      </c>
      <c r="N42" s="19" t="s">
        <v>238</v>
      </c>
      <c r="O42" s="19" t="s">
        <v>239</v>
      </c>
      <c r="P42" s="19" t="s">
        <v>253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4"/>
      <c r="AH42" s="85" t="s">
        <v>272</v>
      </c>
      <c r="AI42" s="86"/>
      <c r="AJ42" s="86"/>
      <c r="AK42" s="86"/>
      <c r="AL42" s="86"/>
      <c r="AM42" s="87"/>
    </row>
    <row r="43" spans="1:39" x14ac:dyDescent="0.3">
      <c r="A43" s="14"/>
      <c r="B43" s="14"/>
      <c r="C43" s="14"/>
      <c r="D43" s="14"/>
      <c r="E43" s="14"/>
      <c r="F43" s="14"/>
      <c r="G43" s="30" t="s">
        <v>273</v>
      </c>
      <c r="H43" s="15">
        <v>0</v>
      </c>
      <c r="I43" s="15">
        <v>52831</v>
      </c>
      <c r="J43" s="15">
        <v>62972</v>
      </c>
      <c r="K43" s="15">
        <v>44422</v>
      </c>
      <c r="L43" s="15">
        <v>60375</v>
      </c>
      <c r="M43" s="15">
        <v>59861</v>
      </c>
      <c r="N43" s="15">
        <v>48360</v>
      </c>
      <c r="O43" s="15">
        <v>43304</v>
      </c>
      <c r="P43" s="15">
        <v>46790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4"/>
      <c r="AH43" s="24" t="s">
        <v>242</v>
      </c>
      <c r="AI43" s="25" t="s">
        <v>243</v>
      </c>
      <c r="AJ43" s="25" t="s">
        <v>244</v>
      </c>
      <c r="AK43" s="25" t="s">
        <v>245</v>
      </c>
      <c r="AL43" s="25" t="s">
        <v>246</v>
      </c>
      <c r="AM43" s="25" t="s">
        <v>247</v>
      </c>
    </row>
    <row r="44" spans="1:39" x14ac:dyDescent="0.3">
      <c r="A44" s="14"/>
      <c r="B44" s="14"/>
      <c r="C44" s="14"/>
      <c r="D44" s="14"/>
      <c r="E44" s="14"/>
      <c r="F44" s="14"/>
      <c r="G44" s="34" t="s">
        <v>233</v>
      </c>
      <c r="H44" s="15">
        <v>52187</v>
      </c>
      <c r="I44" s="15">
        <v>0</v>
      </c>
      <c r="J44" s="15">
        <v>22465</v>
      </c>
      <c r="K44" s="15">
        <v>26927</v>
      </c>
      <c r="L44" s="15">
        <v>11992</v>
      </c>
      <c r="M44" s="15">
        <v>20823</v>
      </c>
      <c r="N44" s="15">
        <v>25772</v>
      </c>
      <c r="O44" s="15">
        <v>25628</v>
      </c>
      <c r="P44" s="15">
        <v>29223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4"/>
      <c r="AH44" s="21">
        <v>1</v>
      </c>
      <c r="AI44" s="35" t="s">
        <v>71</v>
      </c>
      <c r="AJ44" s="22">
        <v>6</v>
      </c>
      <c r="AK44" s="36">
        <v>3</v>
      </c>
      <c r="AL44" s="37">
        <v>105.02</v>
      </c>
      <c r="AM44" s="33">
        <v>3339572.4</v>
      </c>
    </row>
    <row r="45" spans="1:39" x14ac:dyDescent="0.3">
      <c r="A45" s="14"/>
      <c r="B45" s="14"/>
      <c r="C45" s="14"/>
      <c r="D45" s="14"/>
      <c r="E45" s="14"/>
      <c r="F45" s="14"/>
      <c r="G45" s="34" t="s">
        <v>234</v>
      </c>
      <c r="H45" s="15">
        <v>62239</v>
      </c>
      <c r="I45" s="15">
        <v>22377</v>
      </c>
      <c r="J45" s="15">
        <v>0</v>
      </c>
      <c r="K45" s="15">
        <v>17314</v>
      </c>
      <c r="L45" s="15">
        <v>11831</v>
      </c>
      <c r="M45" s="15">
        <v>30875</v>
      </c>
      <c r="N45" s="15">
        <v>13680</v>
      </c>
      <c r="O45" s="15">
        <v>17573</v>
      </c>
      <c r="P45" s="15">
        <v>13904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4"/>
      <c r="AH45" s="21">
        <v>2</v>
      </c>
      <c r="AI45" s="35" t="s">
        <v>73</v>
      </c>
      <c r="AJ45" s="22">
        <v>4</v>
      </c>
      <c r="AK45" s="36">
        <v>2</v>
      </c>
      <c r="AL45" s="37">
        <v>125.21</v>
      </c>
      <c r="AM45" s="33">
        <v>2654473.2000000002</v>
      </c>
    </row>
    <row r="46" spans="1:39" x14ac:dyDescent="0.3">
      <c r="A46" s="14"/>
      <c r="B46" s="14"/>
      <c r="C46" s="14"/>
      <c r="D46" s="14"/>
      <c r="E46" s="14"/>
      <c r="F46" s="14"/>
      <c r="G46" s="34" t="s">
        <v>235</v>
      </c>
      <c r="H46" s="15">
        <v>43312</v>
      </c>
      <c r="I46" s="15">
        <v>27388</v>
      </c>
      <c r="J46" s="15">
        <v>16654</v>
      </c>
      <c r="K46" s="15">
        <v>0</v>
      </c>
      <c r="L46" s="15">
        <v>24563</v>
      </c>
      <c r="M46" s="15">
        <v>34417</v>
      </c>
      <c r="N46" s="15">
        <v>4013</v>
      </c>
      <c r="O46" s="15">
        <v>2953</v>
      </c>
      <c r="P46" s="15">
        <v>4899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4"/>
      <c r="AH46" s="21">
        <v>3</v>
      </c>
      <c r="AI46" s="35" t="s">
        <v>75</v>
      </c>
      <c r="AJ46" s="22">
        <v>2</v>
      </c>
      <c r="AK46" s="36">
        <v>1</v>
      </c>
      <c r="AL46" s="37">
        <v>87.73</v>
      </c>
      <c r="AM46" s="33">
        <v>929980.4</v>
      </c>
    </row>
    <row r="47" spans="1:39" x14ac:dyDescent="0.3">
      <c r="A47" s="14"/>
      <c r="B47" s="14"/>
      <c r="C47" s="14"/>
      <c r="D47" s="14"/>
      <c r="E47" s="14"/>
      <c r="F47" s="14"/>
      <c r="G47" s="34" t="s">
        <v>236</v>
      </c>
      <c r="H47" s="15">
        <v>60631</v>
      </c>
      <c r="I47" s="15">
        <v>12355</v>
      </c>
      <c r="J47" s="15">
        <v>11806</v>
      </c>
      <c r="K47" s="15">
        <v>25200</v>
      </c>
      <c r="L47" s="15">
        <v>0</v>
      </c>
      <c r="M47" s="15">
        <v>20950</v>
      </c>
      <c r="N47" s="15">
        <v>21565</v>
      </c>
      <c r="O47" s="15">
        <v>25459</v>
      </c>
      <c r="P47" s="15">
        <v>21789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4"/>
      <c r="AH47" s="21">
        <v>4</v>
      </c>
      <c r="AI47" s="35" t="s">
        <v>77</v>
      </c>
      <c r="AJ47" s="22">
        <v>2</v>
      </c>
      <c r="AK47" s="36">
        <v>1</v>
      </c>
      <c r="AL47" s="37">
        <v>121.01</v>
      </c>
      <c r="AM47" s="33">
        <v>1282663.6000000001</v>
      </c>
    </row>
    <row r="48" spans="1:39" x14ac:dyDescent="0.3">
      <c r="A48" s="14"/>
      <c r="B48" s="14"/>
      <c r="C48" s="14"/>
      <c r="D48" s="14"/>
      <c r="E48" s="14"/>
      <c r="F48" s="14"/>
      <c r="G48" s="34" t="s">
        <v>237</v>
      </c>
      <c r="H48" s="15">
        <v>59583</v>
      </c>
      <c r="I48" s="15">
        <v>16233</v>
      </c>
      <c r="J48" s="15">
        <v>30823</v>
      </c>
      <c r="K48" s="15">
        <v>34324</v>
      </c>
      <c r="L48" s="15">
        <v>19977</v>
      </c>
      <c r="M48" s="15">
        <v>0</v>
      </c>
      <c r="N48" s="15">
        <v>33169</v>
      </c>
      <c r="O48" s="15">
        <v>33024</v>
      </c>
      <c r="P48" s="15">
        <v>37581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4"/>
      <c r="AH48" s="21">
        <v>5</v>
      </c>
      <c r="AI48" s="35" t="s">
        <v>79</v>
      </c>
      <c r="AJ48" s="22">
        <v>2</v>
      </c>
      <c r="AK48" s="36">
        <v>1</v>
      </c>
      <c r="AL48" s="37">
        <v>119.44</v>
      </c>
      <c r="AM48" s="33">
        <v>1266106.3999999999</v>
      </c>
    </row>
    <row r="49" spans="1:39" x14ac:dyDescent="0.3">
      <c r="A49" s="14"/>
      <c r="B49" s="14"/>
      <c r="C49" s="14"/>
      <c r="D49" s="14"/>
      <c r="E49" s="14"/>
      <c r="F49" s="14"/>
      <c r="G49" s="34" t="s">
        <v>238</v>
      </c>
      <c r="H49" s="15">
        <v>47251</v>
      </c>
      <c r="I49" s="15">
        <v>19192</v>
      </c>
      <c r="J49" s="15">
        <v>13019</v>
      </c>
      <c r="K49" s="15">
        <v>4013</v>
      </c>
      <c r="L49" s="15">
        <v>20928</v>
      </c>
      <c r="M49" s="15">
        <v>33263</v>
      </c>
      <c r="N49" s="15">
        <v>0</v>
      </c>
      <c r="O49" s="15">
        <v>4559</v>
      </c>
      <c r="P49" s="15">
        <v>4313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4"/>
      <c r="AH49" s="21">
        <v>6</v>
      </c>
      <c r="AI49" s="35" t="s">
        <v>81</v>
      </c>
      <c r="AJ49" s="22">
        <v>2</v>
      </c>
      <c r="AK49" s="36">
        <v>1</v>
      </c>
      <c r="AL49" s="37">
        <v>95.61</v>
      </c>
      <c r="AM49" s="33">
        <v>1013476.6</v>
      </c>
    </row>
    <row r="50" spans="1:39" x14ac:dyDescent="0.3">
      <c r="A50" s="14"/>
      <c r="B50" s="14"/>
      <c r="C50" s="14"/>
      <c r="D50" s="14"/>
      <c r="E50" s="14"/>
      <c r="F50" s="14"/>
      <c r="G50" s="34" t="s">
        <v>239</v>
      </c>
      <c r="H50" s="15">
        <v>41585</v>
      </c>
      <c r="I50" s="15">
        <v>26088</v>
      </c>
      <c r="J50" s="15">
        <v>16631</v>
      </c>
      <c r="K50" s="15">
        <v>2953</v>
      </c>
      <c r="L50" s="15">
        <v>24540</v>
      </c>
      <c r="M50" s="15">
        <v>33118</v>
      </c>
      <c r="N50" s="15">
        <v>4553</v>
      </c>
      <c r="O50" s="15">
        <v>0</v>
      </c>
      <c r="P50" s="15">
        <v>5639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4"/>
      <c r="AH50" s="21">
        <v>7</v>
      </c>
      <c r="AI50" s="35" t="s">
        <v>83</v>
      </c>
      <c r="AJ50" s="22">
        <v>4</v>
      </c>
      <c r="AK50" s="36">
        <v>2</v>
      </c>
      <c r="AL50" s="37">
        <v>84.89</v>
      </c>
      <c r="AM50" s="33">
        <v>1799646.8</v>
      </c>
    </row>
    <row r="51" spans="1:39" x14ac:dyDescent="0.3">
      <c r="A51" s="14"/>
      <c r="B51" s="14"/>
      <c r="C51" s="14"/>
      <c r="D51" s="14"/>
      <c r="E51" s="14"/>
      <c r="F51" s="14"/>
      <c r="G51" s="34" t="s">
        <v>253</v>
      </c>
      <c r="H51" s="15">
        <v>46576</v>
      </c>
      <c r="I51" s="15">
        <v>28159</v>
      </c>
      <c r="J51" s="15">
        <v>12950</v>
      </c>
      <c r="K51" s="15">
        <v>4899</v>
      </c>
      <c r="L51" s="15">
        <v>20859</v>
      </c>
      <c r="M51" s="15">
        <v>36657</v>
      </c>
      <c r="N51" s="15">
        <v>4313</v>
      </c>
      <c r="O51" s="15">
        <v>5639</v>
      </c>
      <c r="P51" s="15">
        <v>0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4"/>
      <c r="AH51" s="21">
        <v>8</v>
      </c>
      <c r="AI51" s="35" t="s">
        <v>85</v>
      </c>
      <c r="AJ51" s="22">
        <v>4</v>
      </c>
      <c r="AK51" s="36">
        <v>2</v>
      </c>
      <c r="AL51" s="37">
        <v>93.37</v>
      </c>
      <c r="AM51" s="33">
        <v>1979359.2</v>
      </c>
    </row>
    <row r="52" spans="1:39" x14ac:dyDescent="0.3">
      <c r="A52" s="14"/>
      <c r="B52" s="14"/>
      <c r="C52" s="14"/>
      <c r="D52" s="14"/>
      <c r="E52" s="14"/>
      <c r="F52" s="1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4"/>
      <c r="AH52" s="88" t="s">
        <v>251</v>
      </c>
      <c r="AI52" s="90"/>
      <c r="AJ52" s="22">
        <v>26</v>
      </c>
      <c r="AK52" s="22">
        <v>13</v>
      </c>
      <c r="AL52" s="37">
        <v>832.28</v>
      </c>
      <c r="AM52" s="40">
        <v>14265278.6</v>
      </c>
    </row>
    <row r="53" spans="1:39" x14ac:dyDescent="0.3">
      <c r="A53" s="14"/>
      <c r="B53" s="14"/>
      <c r="C53" s="14"/>
      <c r="D53" s="14"/>
      <c r="E53" s="14"/>
      <c r="F53" s="14"/>
      <c r="G53" s="29" t="s">
        <v>274</v>
      </c>
      <c r="H53" s="29"/>
      <c r="I53" s="29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4"/>
      <c r="AH53" s="14"/>
      <c r="AI53" s="14"/>
      <c r="AJ53" s="27"/>
      <c r="AK53" s="14"/>
      <c r="AL53" s="14"/>
      <c r="AM53" s="14"/>
    </row>
    <row r="54" spans="1:39" x14ac:dyDescent="0.3">
      <c r="A54" s="14"/>
      <c r="B54" s="14"/>
      <c r="C54" s="14"/>
      <c r="D54" s="14"/>
      <c r="E54" s="14"/>
      <c r="F54" s="14"/>
      <c r="G54" s="15"/>
      <c r="H54" s="30" t="s">
        <v>232</v>
      </c>
      <c r="I54" s="19" t="s">
        <v>233</v>
      </c>
      <c r="J54" s="19" t="s">
        <v>234</v>
      </c>
      <c r="K54" s="19" t="s">
        <v>235</v>
      </c>
      <c r="L54" s="19" t="s">
        <v>236</v>
      </c>
      <c r="M54" s="19" t="s">
        <v>237</v>
      </c>
      <c r="N54" s="19" t="s">
        <v>238</v>
      </c>
      <c r="O54" s="19" t="s">
        <v>239</v>
      </c>
      <c r="P54" s="19" t="s">
        <v>253</v>
      </c>
      <c r="Q54" s="19" t="s">
        <v>254</v>
      </c>
      <c r="R54" s="19" t="s">
        <v>255</v>
      </c>
      <c r="S54" s="19" t="s">
        <v>256</v>
      </c>
      <c r="T54" s="19" t="s">
        <v>257</v>
      </c>
      <c r="U54" s="19" t="s">
        <v>258</v>
      </c>
      <c r="V54" s="19" t="s">
        <v>259</v>
      </c>
      <c r="W54" s="19" t="s">
        <v>260</v>
      </c>
      <c r="X54" s="19" t="s">
        <v>261</v>
      </c>
      <c r="Y54" s="19" t="s">
        <v>262</v>
      </c>
      <c r="Z54" s="19" t="s">
        <v>263</v>
      </c>
      <c r="AA54" s="15"/>
      <c r="AB54" s="15"/>
      <c r="AC54" s="15"/>
      <c r="AD54" s="15"/>
      <c r="AE54" s="15"/>
      <c r="AF54" s="15"/>
      <c r="AG54" s="14"/>
      <c r="AH54" s="85" t="s">
        <v>275</v>
      </c>
      <c r="AI54" s="86"/>
      <c r="AJ54" s="86"/>
      <c r="AK54" s="86"/>
      <c r="AL54" s="86"/>
      <c r="AM54" s="87"/>
    </row>
    <row r="55" spans="1:39" x14ac:dyDescent="0.3">
      <c r="A55" s="14"/>
      <c r="B55" s="14"/>
      <c r="C55" s="14"/>
      <c r="D55" s="14"/>
      <c r="E55" s="14"/>
      <c r="F55" s="14"/>
      <c r="G55" s="30" t="s">
        <v>232</v>
      </c>
      <c r="H55" s="15">
        <v>0</v>
      </c>
      <c r="I55" s="15">
        <v>20067</v>
      </c>
      <c r="J55" s="15">
        <v>21636</v>
      </c>
      <c r="K55" s="15">
        <v>28256</v>
      </c>
      <c r="L55" s="15">
        <v>26125</v>
      </c>
      <c r="M55" s="15">
        <v>26053</v>
      </c>
      <c r="N55" s="15">
        <v>15899</v>
      </c>
      <c r="O55" s="15">
        <v>21314</v>
      </c>
      <c r="P55" s="15">
        <v>17505</v>
      </c>
      <c r="Q55" s="15">
        <v>20128</v>
      </c>
      <c r="R55" s="15">
        <v>19852</v>
      </c>
      <c r="S55" s="15">
        <v>39461</v>
      </c>
      <c r="T55" s="15">
        <v>16068</v>
      </c>
      <c r="U55" s="15">
        <v>14515</v>
      </c>
      <c r="V55" s="15">
        <v>10843</v>
      </c>
      <c r="W55" s="15">
        <v>12019</v>
      </c>
      <c r="X55" s="15">
        <v>11097</v>
      </c>
      <c r="Y55" s="15">
        <v>11203</v>
      </c>
      <c r="Z55" s="15">
        <v>15449</v>
      </c>
      <c r="AA55" s="15"/>
      <c r="AB55" s="15"/>
      <c r="AC55" s="15"/>
      <c r="AD55" s="15"/>
      <c r="AE55" s="15"/>
      <c r="AF55" s="15"/>
      <c r="AG55" s="14"/>
      <c r="AH55" s="24" t="s">
        <v>242</v>
      </c>
      <c r="AI55" s="25" t="s">
        <v>243</v>
      </c>
      <c r="AJ55" s="25" t="s">
        <v>244</v>
      </c>
      <c r="AK55" s="25" t="s">
        <v>245</v>
      </c>
      <c r="AL55" s="25" t="s">
        <v>246</v>
      </c>
      <c r="AM55" s="25" t="s">
        <v>247</v>
      </c>
    </row>
    <row r="56" spans="1:39" x14ac:dyDescent="0.3">
      <c r="A56" s="14"/>
      <c r="B56" s="14"/>
      <c r="C56" s="14"/>
      <c r="D56" s="14"/>
      <c r="E56" s="14"/>
      <c r="F56" s="14"/>
      <c r="G56" s="34" t="s">
        <v>233</v>
      </c>
      <c r="H56" s="15">
        <v>19484</v>
      </c>
      <c r="I56" s="15">
        <v>0</v>
      </c>
      <c r="J56" s="15">
        <v>12467</v>
      </c>
      <c r="K56" s="15">
        <v>9349</v>
      </c>
      <c r="L56" s="15">
        <v>9072</v>
      </c>
      <c r="M56" s="15">
        <v>6801</v>
      </c>
      <c r="N56" s="15">
        <v>19937</v>
      </c>
      <c r="O56" s="15">
        <v>14090</v>
      </c>
      <c r="P56" s="15">
        <v>21200</v>
      </c>
      <c r="Q56" s="15">
        <v>14511</v>
      </c>
      <c r="R56" s="15">
        <v>14235</v>
      </c>
      <c r="S56" s="15">
        <v>26487</v>
      </c>
      <c r="T56" s="15">
        <v>6990</v>
      </c>
      <c r="U56" s="15">
        <v>14550</v>
      </c>
      <c r="V56" s="15">
        <v>9834</v>
      </c>
      <c r="W56" s="15">
        <v>14388</v>
      </c>
      <c r="X56" s="15">
        <v>13465</v>
      </c>
      <c r="Y56" s="15">
        <v>9754</v>
      </c>
      <c r="Z56" s="15">
        <v>14023</v>
      </c>
      <c r="AA56" s="15"/>
      <c r="AB56" s="15"/>
      <c r="AC56" s="15"/>
      <c r="AD56" s="15"/>
      <c r="AE56" s="15"/>
      <c r="AF56" s="15"/>
      <c r="AG56" s="14"/>
      <c r="AH56" s="21">
        <v>1</v>
      </c>
      <c r="AI56" s="35" t="s">
        <v>88</v>
      </c>
      <c r="AJ56" s="22">
        <v>2</v>
      </c>
      <c r="AK56" s="36">
        <v>1</v>
      </c>
      <c r="AL56" s="37">
        <v>39.549999999999997</v>
      </c>
      <c r="AM56" s="33">
        <v>419240.6</v>
      </c>
    </row>
    <row r="57" spans="1:39" x14ac:dyDescent="0.3">
      <c r="A57" s="14"/>
      <c r="B57" s="14"/>
      <c r="C57" s="14"/>
      <c r="D57" s="14"/>
      <c r="E57" s="14"/>
      <c r="F57" s="14"/>
      <c r="G57" s="34" t="s">
        <v>234</v>
      </c>
      <c r="H57" s="15">
        <v>21501</v>
      </c>
      <c r="I57" s="15">
        <v>11874</v>
      </c>
      <c r="J57" s="15">
        <v>0</v>
      </c>
      <c r="K57" s="15">
        <v>6939</v>
      </c>
      <c r="L57" s="15">
        <v>7244</v>
      </c>
      <c r="M57" s="15">
        <v>18965</v>
      </c>
      <c r="N57" s="15">
        <v>10006</v>
      </c>
      <c r="O57" s="15">
        <v>5850</v>
      </c>
      <c r="P57" s="15">
        <v>9010</v>
      </c>
      <c r="Q57" s="15">
        <v>4664</v>
      </c>
      <c r="R57" s="15">
        <v>4388</v>
      </c>
      <c r="S57" s="15">
        <v>22435</v>
      </c>
      <c r="T57" s="15">
        <v>4448</v>
      </c>
      <c r="U57" s="15">
        <v>9905</v>
      </c>
      <c r="V57" s="15">
        <v>8930</v>
      </c>
      <c r="W57" s="15">
        <v>10508</v>
      </c>
      <c r="X57" s="15">
        <v>13618</v>
      </c>
      <c r="Y57" s="15">
        <v>8850</v>
      </c>
      <c r="Z57" s="15">
        <v>12311</v>
      </c>
      <c r="AA57" s="15"/>
      <c r="AB57" s="15"/>
      <c r="AC57" s="15"/>
      <c r="AD57" s="15"/>
      <c r="AE57" s="15"/>
      <c r="AF57" s="15"/>
      <c r="AG57" s="14"/>
      <c r="AH57" s="21">
        <v>2</v>
      </c>
      <c r="AI57" s="35" t="s">
        <v>90</v>
      </c>
      <c r="AJ57" s="22">
        <v>4</v>
      </c>
      <c r="AK57" s="36">
        <v>2</v>
      </c>
      <c r="AL57" s="37">
        <v>43.14</v>
      </c>
      <c r="AM57" s="33">
        <v>914504.4</v>
      </c>
    </row>
    <row r="58" spans="1:39" x14ac:dyDescent="0.3">
      <c r="A58" s="14"/>
      <c r="B58" s="14"/>
      <c r="C58" s="14"/>
      <c r="D58" s="14"/>
      <c r="E58" s="14"/>
      <c r="F58" s="14"/>
      <c r="G58" s="34" t="s">
        <v>235</v>
      </c>
      <c r="H58" s="15">
        <v>26117</v>
      </c>
      <c r="I58" s="15">
        <v>9342</v>
      </c>
      <c r="J58" s="15">
        <v>7203</v>
      </c>
      <c r="K58" s="15">
        <v>0</v>
      </c>
      <c r="L58" s="15">
        <v>4137</v>
      </c>
      <c r="M58" s="15">
        <v>13621</v>
      </c>
      <c r="N58" s="15">
        <v>14622</v>
      </c>
      <c r="O58" s="15">
        <v>8162</v>
      </c>
      <c r="P58" s="15">
        <v>18612</v>
      </c>
      <c r="Q58" s="15">
        <v>9136</v>
      </c>
      <c r="R58" s="15">
        <v>8860</v>
      </c>
      <c r="S58" s="15">
        <v>16736</v>
      </c>
      <c r="T58" s="15">
        <v>8913</v>
      </c>
      <c r="U58" s="15">
        <v>18366</v>
      </c>
      <c r="V58" s="15">
        <v>20715</v>
      </c>
      <c r="W58" s="15">
        <v>18969</v>
      </c>
      <c r="X58" s="15">
        <v>21936</v>
      </c>
      <c r="Y58" s="15">
        <v>21076</v>
      </c>
      <c r="Z58" s="15">
        <v>24220</v>
      </c>
      <c r="AA58" s="15"/>
      <c r="AB58" s="15"/>
      <c r="AC58" s="15"/>
      <c r="AD58" s="15"/>
      <c r="AE58" s="15"/>
      <c r="AF58" s="15"/>
      <c r="AG58" s="14"/>
      <c r="AH58" s="21">
        <v>3</v>
      </c>
      <c r="AI58" s="35" t="s">
        <v>92</v>
      </c>
      <c r="AJ58" s="22">
        <v>2</v>
      </c>
      <c r="AK58" s="36">
        <v>1</v>
      </c>
      <c r="AL58" s="37">
        <v>54.37</v>
      </c>
      <c r="AM58" s="33">
        <v>576353.80000000005</v>
      </c>
    </row>
    <row r="59" spans="1:39" x14ac:dyDescent="0.3">
      <c r="A59" s="14"/>
      <c r="B59" s="14"/>
      <c r="C59" s="14"/>
      <c r="D59" s="14"/>
      <c r="E59" s="14"/>
      <c r="F59" s="14"/>
      <c r="G59" s="34" t="s">
        <v>236</v>
      </c>
      <c r="H59" s="15">
        <v>26485</v>
      </c>
      <c r="I59" s="15">
        <v>7954</v>
      </c>
      <c r="J59" s="15">
        <v>7958</v>
      </c>
      <c r="K59" s="15">
        <v>3037</v>
      </c>
      <c r="L59" s="15">
        <v>0</v>
      </c>
      <c r="M59" s="15">
        <v>12234</v>
      </c>
      <c r="N59" s="15">
        <v>14991</v>
      </c>
      <c r="O59" s="15">
        <v>9977</v>
      </c>
      <c r="P59" s="15">
        <v>16254</v>
      </c>
      <c r="Q59" s="15">
        <v>9504</v>
      </c>
      <c r="R59" s="15">
        <v>9228</v>
      </c>
      <c r="S59" s="15">
        <v>19289</v>
      </c>
      <c r="T59" s="15">
        <v>7583</v>
      </c>
      <c r="U59" s="15">
        <v>20919</v>
      </c>
      <c r="V59" s="15">
        <v>14150</v>
      </c>
      <c r="W59" s="15">
        <v>21522</v>
      </c>
      <c r="X59" s="15">
        <v>24489</v>
      </c>
      <c r="Y59" s="15">
        <v>14070</v>
      </c>
      <c r="Z59" s="15">
        <v>17531</v>
      </c>
      <c r="AA59" s="15"/>
      <c r="AB59" s="15"/>
      <c r="AC59" s="15"/>
      <c r="AD59" s="15"/>
      <c r="AE59" s="15"/>
      <c r="AF59" s="15"/>
      <c r="AG59" s="14"/>
      <c r="AH59" s="21">
        <v>4</v>
      </c>
      <c r="AI59" s="35" t="s">
        <v>94</v>
      </c>
      <c r="AJ59" s="22">
        <v>4</v>
      </c>
      <c r="AK59" s="36">
        <v>2</v>
      </c>
      <c r="AL59" s="37">
        <v>52.61</v>
      </c>
      <c r="AM59" s="33">
        <v>1115332</v>
      </c>
    </row>
    <row r="60" spans="1:39" x14ac:dyDescent="0.3">
      <c r="A60" s="14"/>
      <c r="B60" s="14"/>
      <c r="C60" s="14"/>
      <c r="D60" s="14"/>
      <c r="E60" s="14"/>
      <c r="F60" s="14"/>
      <c r="G60" s="34" t="s">
        <v>237</v>
      </c>
      <c r="H60" s="15">
        <v>33598</v>
      </c>
      <c r="I60" s="15">
        <v>6801</v>
      </c>
      <c r="J60" s="15">
        <v>19517</v>
      </c>
      <c r="K60" s="15">
        <v>13629</v>
      </c>
      <c r="L60" s="15">
        <v>13351</v>
      </c>
      <c r="M60" s="15">
        <v>0</v>
      </c>
      <c r="N60" s="15">
        <v>26762</v>
      </c>
      <c r="O60" s="15">
        <v>20915</v>
      </c>
      <c r="P60" s="15">
        <v>28025</v>
      </c>
      <c r="Q60" s="15">
        <v>21336</v>
      </c>
      <c r="R60" s="15">
        <v>21060</v>
      </c>
      <c r="S60" s="15">
        <v>28999</v>
      </c>
      <c r="T60" s="15">
        <v>15804</v>
      </c>
      <c r="U60" s="15">
        <v>21221</v>
      </c>
      <c r="V60" s="15">
        <v>15158</v>
      </c>
      <c r="W60" s="15">
        <v>21059</v>
      </c>
      <c r="X60" s="15">
        <v>20136</v>
      </c>
      <c r="Y60" s="15">
        <v>14867</v>
      </c>
      <c r="Z60" s="15">
        <v>15145</v>
      </c>
      <c r="AA60" s="15"/>
      <c r="AB60" s="15"/>
      <c r="AC60" s="15"/>
      <c r="AD60" s="15"/>
      <c r="AE60" s="15"/>
      <c r="AF60" s="15"/>
      <c r="AG60" s="14"/>
      <c r="AH60" s="21">
        <v>5</v>
      </c>
      <c r="AI60" s="35" t="s">
        <v>96</v>
      </c>
      <c r="AJ60" s="22">
        <v>4</v>
      </c>
      <c r="AK60" s="36">
        <v>2</v>
      </c>
      <c r="AL60" s="37">
        <v>59.65</v>
      </c>
      <c r="AM60" s="33">
        <v>1264601.2</v>
      </c>
    </row>
    <row r="61" spans="1:39" x14ac:dyDescent="0.3">
      <c r="A61" s="14"/>
      <c r="B61" s="14"/>
      <c r="C61" s="14"/>
      <c r="D61" s="14"/>
      <c r="E61" s="14"/>
      <c r="F61" s="14"/>
      <c r="G61" s="34" t="s">
        <v>238</v>
      </c>
      <c r="H61" s="15">
        <v>14694</v>
      </c>
      <c r="I61" s="15">
        <v>21689</v>
      </c>
      <c r="J61" s="15">
        <v>9975</v>
      </c>
      <c r="K61" s="15">
        <v>14069</v>
      </c>
      <c r="L61" s="15">
        <v>14464</v>
      </c>
      <c r="M61" s="15">
        <v>28371</v>
      </c>
      <c r="N61" s="15">
        <v>0</v>
      </c>
      <c r="O61" s="15">
        <v>9653</v>
      </c>
      <c r="P61" s="15">
        <v>1274</v>
      </c>
      <c r="Q61" s="15">
        <v>8466</v>
      </c>
      <c r="R61" s="15">
        <v>8190</v>
      </c>
      <c r="S61" s="15">
        <v>28397</v>
      </c>
      <c r="T61" s="15">
        <v>12381</v>
      </c>
      <c r="U61" s="15">
        <v>8772</v>
      </c>
      <c r="V61" s="15">
        <v>15218</v>
      </c>
      <c r="W61" s="15">
        <v>9375</v>
      </c>
      <c r="X61" s="15">
        <v>10391</v>
      </c>
      <c r="Y61" s="15">
        <v>15578</v>
      </c>
      <c r="Z61" s="15">
        <v>18722</v>
      </c>
      <c r="AA61" s="15"/>
      <c r="AB61" s="15"/>
      <c r="AC61" s="15"/>
      <c r="AD61" s="15"/>
      <c r="AE61" s="15"/>
      <c r="AF61" s="15"/>
      <c r="AG61" s="14"/>
      <c r="AH61" s="21">
        <v>6</v>
      </c>
      <c r="AI61" s="35" t="s">
        <v>98</v>
      </c>
      <c r="AJ61" s="22">
        <v>6</v>
      </c>
      <c r="AK61" s="36">
        <v>3</v>
      </c>
      <c r="AL61" s="37">
        <v>30.59</v>
      </c>
      <c r="AM61" s="33">
        <v>972857.4</v>
      </c>
    </row>
    <row r="62" spans="1:39" x14ac:dyDescent="0.3">
      <c r="A62" s="14"/>
      <c r="B62" s="14"/>
      <c r="C62" s="14"/>
      <c r="D62" s="14"/>
      <c r="E62" s="14"/>
      <c r="F62" s="14"/>
      <c r="G62" s="34" t="s">
        <v>239</v>
      </c>
      <c r="H62" s="15">
        <v>20899</v>
      </c>
      <c r="I62" s="15">
        <v>14491</v>
      </c>
      <c r="J62" s="15">
        <v>7575</v>
      </c>
      <c r="K62" s="15">
        <v>8167</v>
      </c>
      <c r="L62" s="15">
        <v>9054</v>
      </c>
      <c r="M62" s="15">
        <v>21172</v>
      </c>
      <c r="N62" s="15">
        <v>9405</v>
      </c>
      <c r="O62" s="15">
        <v>0</v>
      </c>
      <c r="P62" s="15">
        <v>7807</v>
      </c>
      <c r="Q62" s="15">
        <v>1345</v>
      </c>
      <c r="R62" s="15">
        <v>2387</v>
      </c>
      <c r="S62" s="15">
        <v>22149</v>
      </c>
      <c r="T62" s="15">
        <v>10766</v>
      </c>
      <c r="U62" s="15">
        <v>12041</v>
      </c>
      <c r="V62" s="15">
        <v>14391</v>
      </c>
      <c r="W62" s="15">
        <v>12644</v>
      </c>
      <c r="X62" s="15">
        <v>15611</v>
      </c>
      <c r="Y62" s="15">
        <v>14751</v>
      </c>
      <c r="Z62" s="15">
        <v>17895</v>
      </c>
      <c r="AA62" s="15"/>
      <c r="AB62" s="15"/>
      <c r="AC62" s="15"/>
      <c r="AD62" s="15"/>
      <c r="AE62" s="15"/>
      <c r="AF62" s="15"/>
      <c r="AG62" s="14"/>
      <c r="AH62" s="21">
        <v>7</v>
      </c>
      <c r="AI62" s="35" t="s">
        <v>100</v>
      </c>
      <c r="AJ62" s="22">
        <v>2</v>
      </c>
      <c r="AK62" s="36">
        <v>1</v>
      </c>
      <c r="AL62" s="37">
        <v>42.21</v>
      </c>
      <c r="AM62" s="33">
        <v>447457.8</v>
      </c>
    </row>
    <row r="63" spans="1:39" x14ac:dyDescent="0.3">
      <c r="A63" s="14"/>
      <c r="B63" s="14"/>
      <c r="C63" s="14"/>
      <c r="D63" s="14"/>
      <c r="E63" s="14"/>
      <c r="F63" s="14"/>
      <c r="G63" s="34" t="s">
        <v>253</v>
      </c>
      <c r="H63" s="15">
        <v>17138</v>
      </c>
      <c r="I63" s="15">
        <v>23296</v>
      </c>
      <c r="J63" s="15">
        <v>10244</v>
      </c>
      <c r="K63" s="15">
        <v>18798</v>
      </c>
      <c r="L63" s="15">
        <v>15727</v>
      </c>
      <c r="M63" s="15">
        <v>29977</v>
      </c>
      <c r="N63" s="15">
        <v>1423</v>
      </c>
      <c r="O63" s="15">
        <v>7794</v>
      </c>
      <c r="P63" s="15">
        <v>0</v>
      </c>
      <c r="Q63" s="15">
        <v>6608</v>
      </c>
      <c r="R63" s="15">
        <v>5731</v>
      </c>
      <c r="S63" s="15">
        <v>30003</v>
      </c>
      <c r="T63" s="15">
        <v>12651</v>
      </c>
      <c r="U63" s="15">
        <v>10036</v>
      </c>
      <c r="V63" s="15">
        <v>15488</v>
      </c>
      <c r="W63" s="15">
        <v>10638</v>
      </c>
      <c r="X63" s="15">
        <v>11655</v>
      </c>
      <c r="Y63" s="15">
        <v>15848</v>
      </c>
      <c r="Z63" s="15">
        <v>18992</v>
      </c>
      <c r="AA63" s="15"/>
      <c r="AB63" s="15"/>
      <c r="AC63" s="15"/>
      <c r="AD63" s="15"/>
      <c r="AE63" s="15"/>
      <c r="AF63" s="15"/>
      <c r="AG63" s="14"/>
      <c r="AH63" s="21">
        <v>8</v>
      </c>
      <c r="AI63" s="35" t="s">
        <v>102</v>
      </c>
      <c r="AJ63" s="22">
        <v>6</v>
      </c>
      <c r="AK63" s="36">
        <v>3</v>
      </c>
      <c r="AL63" s="37">
        <v>34.64</v>
      </c>
      <c r="AM63" s="33">
        <v>1101647.3999999999</v>
      </c>
    </row>
    <row r="64" spans="1:39" x14ac:dyDescent="0.3">
      <c r="A64" s="14"/>
      <c r="B64" s="14"/>
      <c r="C64" s="14"/>
      <c r="D64" s="14"/>
      <c r="E64" s="14"/>
      <c r="F64" s="14"/>
      <c r="G64" s="34" t="s">
        <v>254</v>
      </c>
      <c r="H64" s="15">
        <v>19713</v>
      </c>
      <c r="I64" s="15">
        <v>15784</v>
      </c>
      <c r="J64" s="15">
        <v>6388</v>
      </c>
      <c r="K64" s="15">
        <v>7861</v>
      </c>
      <c r="L64" s="15">
        <v>8748</v>
      </c>
      <c r="M64" s="15">
        <v>22465</v>
      </c>
      <c r="N64" s="15">
        <v>8218</v>
      </c>
      <c r="O64" s="15">
        <v>1345</v>
      </c>
      <c r="P64" s="15">
        <v>6621</v>
      </c>
      <c r="Q64" s="15">
        <v>0</v>
      </c>
      <c r="R64" s="15">
        <v>1201</v>
      </c>
      <c r="S64" s="15">
        <v>21843</v>
      </c>
      <c r="T64" s="15">
        <v>8795</v>
      </c>
      <c r="U64" s="15">
        <v>10854</v>
      </c>
      <c r="V64" s="15">
        <v>13204</v>
      </c>
      <c r="W64" s="15">
        <v>11457</v>
      </c>
      <c r="X64" s="15">
        <v>14425</v>
      </c>
      <c r="Y64" s="15">
        <v>13565</v>
      </c>
      <c r="Z64" s="15">
        <v>16708</v>
      </c>
      <c r="AA64" s="15"/>
      <c r="AB64" s="15"/>
      <c r="AC64" s="15"/>
      <c r="AD64" s="15"/>
      <c r="AE64" s="15"/>
      <c r="AF64" s="15"/>
      <c r="AG64" s="14"/>
      <c r="AH64" s="41">
        <v>9</v>
      </c>
      <c r="AI64" s="35" t="s">
        <v>104</v>
      </c>
      <c r="AJ64" s="22">
        <v>2</v>
      </c>
      <c r="AK64" s="36">
        <v>1</v>
      </c>
      <c r="AL64" s="37">
        <v>39.840000000000003</v>
      </c>
      <c r="AM64" s="33">
        <v>422314.6</v>
      </c>
    </row>
    <row r="65" spans="1:39" x14ac:dyDescent="0.3">
      <c r="A65" s="14"/>
      <c r="B65" s="14"/>
      <c r="C65" s="14"/>
      <c r="D65" s="14"/>
      <c r="E65" s="14"/>
      <c r="F65" s="14"/>
      <c r="G65" s="34" t="s">
        <v>255</v>
      </c>
      <c r="H65" s="15">
        <v>19312</v>
      </c>
      <c r="I65" s="15">
        <v>15383</v>
      </c>
      <c r="J65" s="15">
        <v>5987</v>
      </c>
      <c r="K65" s="15">
        <v>9891</v>
      </c>
      <c r="L65" s="15">
        <v>10286</v>
      </c>
      <c r="M65" s="15">
        <v>22064</v>
      </c>
      <c r="N65" s="15">
        <v>7818</v>
      </c>
      <c r="O65" s="15">
        <v>2673</v>
      </c>
      <c r="P65" s="15">
        <v>6220</v>
      </c>
      <c r="Q65" s="15">
        <v>1486</v>
      </c>
      <c r="R65" s="15">
        <v>0</v>
      </c>
      <c r="S65" s="15">
        <v>25893</v>
      </c>
      <c r="T65" s="15">
        <v>8394</v>
      </c>
      <c r="U65" s="15">
        <v>10454</v>
      </c>
      <c r="V65" s="15">
        <v>12803</v>
      </c>
      <c r="W65" s="15">
        <v>11057</v>
      </c>
      <c r="X65" s="15">
        <v>14024</v>
      </c>
      <c r="Y65" s="15">
        <v>13164</v>
      </c>
      <c r="Z65" s="15">
        <v>16308</v>
      </c>
      <c r="AA65" s="15"/>
      <c r="AB65" s="15"/>
      <c r="AC65" s="15"/>
      <c r="AD65" s="15"/>
      <c r="AE65" s="15"/>
      <c r="AF65" s="15"/>
      <c r="AG65" s="14"/>
      <c r="AH65" s="41">
        <v>10</v>
      </c>
      <c r="AI65" s="35" t="s">
        <v>106</v>
      </c>
      <c r="AJ65" s="22">
        <v>2</v>
      </c>
      <c r="AK65" s="36">
        <v>1</v>
      </c>
      <c r="AL65" s="37">
        <v>19.850000000000001</v>
      </c>
      <c r="AM65" s="33">
        <v>210431.2</v>
      </c>
    </row>
    <row r="66" spans="1:39" x14ac:dyDescent="0.3">
      <c r="A66" s="14"/>
      <c r="B66" s="14"/>
      <c r="C66" s="14"/>
      <c r="D66" s="14"/>
      <c r="E66" s="14"/>
      <c r="F66" s="14"/>
      <c r="G66" s="34" t="s">
        <v>256</v>
      </c>
      <c r="H66" s="15">
        <v>37706</v>
      </c>
      <c r="I66" s="15">
        <v>23636</v>
      </c>
      <c r="J66" s="15">
        <v>21565</v>
      </c>
      <c r="K66" s="15">
        <v>15341</v>
      </c>
      <c r="L66" s="15">
        <v>17379</v>
      </c>
      <c r="M66" s="15">
        <v>28039</v>
      </c>
      <c r="N66" s="15">
        <v>26321</v>
      </c>
      <c r="O66" s="15">
        <v>21630</v>
      </c>
      <c r="P66" s="15">
        <v>27927</v>
      </c>
      <c r="Q66" s="15">
        <v>21286</v>
      </c>
      <c r="R66" s="15">
        <v>21010</v>
      </c>
      <c r="S66" s="15">
        <v>0</v>
      </c>
      <c r="T66" s="15">
        <v>23275</v>
      </c>
      <c r="U66" s="15">
        <v>27680</v>
      </c>
      <c r="V66" s="15">
        <v>30030</v>
      </c>
      <c r="W66" s="15">
        <v>28283</v>
      </c>
      <c r="X66" s="15">
        <v>31251</v>
      </c>
      <c r="Y66" s="15">
        <v>30391</v>
      </c>
      <c r="Z66" s="15">
        <v>33534</v>
      </c>
      <c r="AA66" s="15"/>
      <c r="AB66" s="15"/>
      <c r="AC66" s="15"/>
      <c r="AD66" s="15"/>
      <c r="AE66" s="15"/>
      <c r="AF66" s="15"/>
      <c r="AG66" s="14"/>
      <c r="AH66" s="41">
        <v>11</v>
      </c>
      <c r="AI66" s="35" t="s">
        <v>108</v>
      </c>
      <c r="AJ66" s="22">
        <v>4</v>
      </c>
      <c r="AK66" s="36">
        <v>2</v>
      </c>
      <c r="AL66" s="37">
        <v>77.17</v>
      </c>
      <c r="AM66" s="33">
        <v>1635940.4</v>
      </c>
    </row>
    <row r="67" spans="1:39" x14ac:dyDescent="0.3">
      <c r="A67" s="14"/>
      <c r="B67" s="14"/>
      <c r="C67" s="14"/>
      <c r="D67" s="14"/>
      <c r="E67" s="14"/>
      <c r="F67" s="14"/>
      <c r="G67" s="34" t="s">
        <v>257</v>
      </c>
      <c r="H67" s="15">
        <v>15484</v>
      </c>
      <c r="I67" s="15">
        <v>6990</v>
      </c>
      <c r="J67" s="15">
        <v>5028</v>
      </c>
      <c r="K67" s="15">
        <v>8601</v>
      </c>
      <c r="L67" s="15">
        <v>8906</v>
      </c>
      <c r="M67" s="15">
        <v>15869</v>
      </c>
      <c r="N67" s="15">
        <v>13383</v>
      </c>
      <c r="O67" s="15">
        <v>9245</v>
      </c>
      <c r="P67" s="15">
        <v>12387</v>
      </c>
      <c r="Q67" s="15">
        <v>8058</v>
      </c>
      <c r="R67" s="15">
        <v>7782</v>
      </c>
      <c r="S67" s="15">
        <v>25341</v>
      </c>
      <c r="T67" s="15">
        <v>0</v>
      </c>
      <c r="U67" s="15">
        <v>8630</v>
      </c>
      <c r="V67" s="15">
        <v>5834</v>
      </c>
      <c r="W67" s="15">
        <v>10388</v>
      </c>
      <c r="X67" s="15">
        <v>9465</v>
      </c>
      <c r="Y67" s="15">
        <v>5754</v>
      </c>
      <c r="Z67" s="15">
        <v>9215</v>
      </c>
      <c r="AA67" s="15"/>
      <c r="AB67" s="15"/>
      <c r="AC67" s="15"/>
      <c r="AD67" s="15"/>
      <c r="AE67" s="15"/>
      <c r="AF67" s="15"/>
      <c r="AG67" s="14"/>
      <c r="AH67" s="41">
        <v>12</v>
      </c>
      <c r="AI67" s="35" t="s">
        <v>110</v>
      </c>
      <c r="AJ67" s="22">
        <v>6</v>
      </c>
      <c r="AK67" s="36">
        <v>3</v>
      </c>
      <c r="AL67" s="37">
        <v>31.55</v>
      </c>
      <c r="AM67" s="33">
        <v>1003353.6</v>
      </c>
    </row>
    <row r="68" spans="1:39" x14ac:dyDescent="0.3">
      <c r="A68" s="14"/>
      <c r="B68" s="14"/>
      <c r="C68" s="14"/>
      <c r="D68" s="14"/>
      <c r="E68" s="14"/>
      <c r="F68" s="14"/>
      <c r="G68" s="34" t="s">
        <v>258</v>
      </c>
      <c r="H68" s="15">
        <v>11367</v>
      </c>
      <c r="I68" s="15">
        <v>13072</v>
      </c>
      <c r="J68" s="15">
        <v>11075</v>
      </c>
      <c r="K68" s="15">
        <v>16817</v>
      </c>
      <c r="L68" s="15">
        <v>15374</v>
      </c>
      <c r="M68" s="15">
        <v>19058</v>
      </c>
      <c r="N68" s="15">
        <v>15260</v>
      </c>
      <c r="O68" s="15">
        <v>10753</v>
      </c>
      <c r="P68" s="15">
        <v>12028</v>
      </c>
      <c r="Q68" s="15">
        <v>9566</v>
      </c>
      <c r="R68" s="15">
        <v>9290</v>
      </c>
      <c r="S68" s="15">
        <v>28023</v>
      </c>
      <c r="T68" s="15">
        <v>6944</v>
      </c>
      <c r="U68" s="15">
        <v>0</v>
      </c>
      <c r="V68" s="15">
        <v>5991</v>
      </c>
      <c r="W68" s="15">
        <v>820</v>
      </c>
      <c r="X68" s="15">
        <v>1836</v>
      </c>
      <c r="Y68" s="15">
        <v>6351</v>
      </c>
      <c r="Z68" s="15">
        <v>10481</v>
      </c>
      <c r="AA68" s="15"/>
      <c r="AB68" s="15"/>
      <c r="AC68" s="15"/>
      <c r="AD68" s="15"/>
      <c r="AE68" s="15"/>
      <c r="AF68" s="15"/>
      <c r="AG68" s="14"/>
      <c r="AH68" s="41">
        <v>13</v>
      </c>
      <c r="AI68" s="35" t="s">
        <v>112</v>
      </c>
      <c r="AJ68" s="22">
        <v>6</v>
      </c>
      <c r="AK68" s="36">
        <v>3</v>
      </c>
      <c r="AL68" s="37">
        <v>25.88</v>
      </c>
      <c r="AM68" s="33">
        <v>823047.6</v>
      </c>
    </row>
    <row r="69" spans="1:39" x14ac:dyDescent="0.3">
      <c r="A69" s="14"/>
      <c r="B69" s="14"/>
      <c r="C69" s="14"/>
      <c r="D69" s="14"/>
      <c r="E69" s="14"/>
      <c r="F69" s="14"/>
      <c r="G69" s="34" t="s">
        <v>259</v>
      </c>
      <c r="H69" s="15">
        <v>10685</v>
      </c>
      <c r="I69" s="15">
        <v>9689</v>
      </c>
      <c r="J69" s="15">
        <v>9403</v>
      </c>
      <c r="K69" s="15">
        <v>20290</v>
      </c>
      <c r="L69" s="15">
        <v>13281</v>
      </c>
      <c r="M69" s="15">
        <v>15675</v>
      </c>
      <c r="N69" s="15">
        <v>18733</v>
      </c>
      <c r="O69" s="15">
        <v>14226</v>
      </c>
      <c r="P69" s="15">
        <v>15502</v>
      </c>
      <c r="Q69" s="15">
        <v>13040</v>
      </c>
      <c r="R69" s="15">
        <v>12763</v>
      </c>
      <c r="S69" s="15">
        <v>31496</v>
      </c>
      <c r="T69" s="15">
        <v>5690</v>
      </c>
      <c r="U69" s="15">
        <v>5750</v>
      </c>
      <c r="V69" s="15">
        <v>0</v>
      </c>
      <c r="W69" s="15">
        <v>5588</v>
      </c>
      <c r="X69" s="15">
        <v>4665</v>
      </c>
      <c r="Y69" s="15">
        <v>317</v>
      </c>
      <c r="Z69" s="15">
        <v>5258</v>
      </c>
      <c r="AA69" s="15"/>
      <c r="AB69" s="15"/>
      <c r="AC69" s="15"/>
      <c r="AD69" s="15"/>
      <c r="AE69" s="15"/>
      <c r="AF69" s="15"/>
      <c r="AG69" s="14"/>
      <c r="AH69" s="41">
        <v>14</v>
      </c>
      <c r="AI69" s="35" t="s">
        <v>114</v>
      </c>
      <c r="AJ69" s="22">
        <v>2</v>
      </c>
      <c r="AK69" s="36">
        <v>1</v>
      </c>
      <c r="AL69" s="37">
        <v>21.53</v>
      </c>
      <c r="AM69" s="33">
        <v>228196.8</v>
      </c>
    </row>
    <row r="70" spans="1:39" x14ac:dyDescent="0.3">
      <c r="A70" s="14"/>
      <c r="B70" s="14"/>
      <c r="C70" s="14"/>
      <c r="D70" s="14"/>
      <c r="E70" s="14"/>
      <c r="F70" s="14"/>
      <c r="G70" s="34" t="s">
        <v>260</v>
      </c>
      <c r="H70" s="15">
        <v>10982</v>
      </c>
      <c r="I70" s="15">
        <v>13452</v>
      </c>
      <c r="J70" s="15">
        <v>11455</v>
      </c>
      <c r="K70" s="15">
        <v>17197</v>
      </c>
      <c r="L70" s="15">
        <v>15754</v>
      </c>
      <c r="M70" s="15">
        <v>19438</v>
      </c>
      <c r="N70" s="15">
        <v>15640</v>
      </c>
      <c r="O70" s="15">
        <v>11133</v>
      </c>
      <c r="P70" s="15">
        <v>12409</v>
      </c>
      <c r="Q70" s="15">
        <v>9946</v>
      </c>
      <c r="R70" s="15">
        <v>9670</v>
      </c>
      <c r="S70" s="15">
        <v>28403</v>
      </c>
      <c r="T70" s="15">
        <v>7324</v>
      </c>
      <c r="U70" s="15">
        <v>597</v>
      </c>
      <c r="V70" s="15">
        <v>5136</v>
      </c>
      <c r="W70" s="15">
        <v>0</v>
      </c>
      <c r="X70" s="15">
        <v>1451</v>
      </c>
      <c r="Y70" s="15">
        <v>5496</v>
      </c>
      <c r="Z70" s="15">
        <v>10861</v>
      </c>
      <c r="AA70" s="15"/>
      <c r="AB70" s="15"/>
      <c r="AC70" s="15"/>
      <c r="AD70" s="15"/>
      <c r="AE70" s="15"/>
      <c r="AF70" s="15"/>
      <c r="AG70" s="14"/>
      <c r="AH70" s="41">
        <v>15</v>
      </c>
      <c r="AI70" s="35" t="s">
        <v>116</v>
      </c>
      <c r="AJ70" s="22">
        <v>2</v>
      </c>
      <c r="AK70" s="36">
        <v>1</v>
      </c>
      <c r="AL70" s="37">
        <v>23</v>
      </c>
      <c r="AM70" s="33">
        <v>243810.6</v>
      </c>
    </row>
    <row r="71" spans="1:39" x14ac:dyDescent="0.3">
      <c r="A71" s="14"/>
      <c r="B71" s="14"/>
      <c r="C71" s="14"/>
      <c r="D71" s="14"/>
      <c r="E71" s="14"/>
      <c r="F71" s="14"/>
      <c r="G71" s="34" t="s">
        <v>261</v>
      </c>
      <c r="H71" s="15">
        <v>10193</v>
      </c>
      <c r="I71" s="15">
        <v>13571</v>
      </c>
      <c r="J71" s="15">
        <v>12605</v>
      </c>
      <c r="K71" s="15">
        <v>18347</v>
      </c>
      <c r="L71" s="15">
        <v>16904</v>
      </c>
      <c r="M71" s="15">
        <v>19557</v>
      </c>
      <c r="N71" s="15">
        <v>16790</v>
      </c>
      <c r="O71" s="15">
        <v>12283</v>
      </c>
      <c r="P71" s="15">
        <v>13558</v>
      </c>
      <c r="Q71" s="15">
        <v>11096</v>
      </c>
      <c r="R71" s="15">
        <v>10820</v>
      </c>
      <c r="S71" s="15">
        <v>29553</v>
      </c>
      <c r="T71" s="15">
        <v>9572</v>
      </c>
      <c r="U71" s="15">
        <v>1747</v>
      </c>
      <c r="V71" s="15">
        <v>4346</v>
      </c>
      <c r="W71" s="15">
        <v>1585</v>
      </c>
      <c r="X71" s="15">
        <v>0</v>
      </c>
      <c r="Y71" s="15">
        <v>4707</v>
      </c>
      <c r="Z71" s="15">
        <v>8443</v>
      </c>
      <c r="AA71" s="15"/>
      <c r="AB71" s="15"/>
      <c r="AC71" s="15"/>
      <c r="AD71" s="15"/>
      <c r="AE71" s="15"/>
      <c r="AF71" s="15"/>
      <c r="AG71" s="14"/>
      <c r="AH71" s="41">
        <v>16</v>
      </c>
      <c r="AI71" s="35" t="s">
        <v>118</v>
      </c>
      <c r="AJ71" s="22">
        <v>2</v>
      </c>
      <c r="AK71" s="36">
        <v>1</v>
      </c>
      <c r="AL71" s="37">
        <v>21.29</v>
      </c>
      <c r="AM71" s="33">
        <v>225674</v>
      </c>
    </row>
    <row r="72" spans="1:39" x14ac:dyDescent="0.3">
      <c r="A72" s="14"/>
      <c r="B72" s="14"/>
      <c r="C72" s="14"/>
      <c r="D72" s="14"/>
      <c r="E72" s="14"/>
      <c r="F72" s="14"/>
      <c r="G72" s="34" t="s">
        <v>262</v>
      </c>
      <c r="H72" s="15">
        <v>10967</v>
      </c>
      <c r="I72" s="15">
        <v>9585</v>
      </c>
      <c r="J72" s="15">
        <v>9299</v>
      </c>
      <c r="K72" s="15">
        <v>12871</v>
      </c>
      <c r="L72" s="15">
        <v>13177</v>
      </c>
      <c r="M72" s="15">
        <v>15571</v>
      </c>
      <c r="N72" s="15">
        <v>19016</v>
      </c>
      <c r="O72" s="15">
        <v>14508</v>
      </c>
      <c r="P72" s="15">
        <v>15784</v>
      </c>
      <c r="Q72" s="15">
        <v>13322</v>
      </c>
      <c r="R72" s="15">
        <v>13046</v>
      </c>
      <c r="S72" s="15">
        <v>31778</v>
      </c>
      <c r="T72" s="15">
        <v>5586</v>
      </c>
      <c r="U72" s="15">
        <v>6033</v>
      </c>
      <c r="V72" s="15">
        <v>317</v>
      </c>
      <c r="W72" s="15">
        <v>5871</v>
      </c>
      <c r="X72" s="15">
        <v>4948</v>
      </c>
      <c r="Y72" s="15">
        <v>0</v>
      </c>
      <c r="Z72" s="15">
        <v>5178</v>
      </c>
      <c r="AA72" s="15"/>
      <c r="AB72" s="15"/>
      <c r="AC72" s="15"/>
      <c r="AD72" s="15"/>
      <c r="AE72" s="15"/>
      <c r="AF72" s="15"/>
      <c r="AG72" s="14"/>
      <c r="AH72" s="41">
        <v>17</v>
      </c>
      <c r="AI72" s="35" t="s">
        <v>120</v>
      </c>
      <c r="AJ72" s="22">
        <v>4</v>
      </c>
      <c r="AK72" s="36">
        <v>2</v>
      </c>
      <c r="AL72" s="37">
        <v>22.17</v>
      </c>
      <c r="AM72" s="33">
        <v>470004</v>
      </c>
    </row>
    <row r="73" spans="1:39" x14ac:dyDescent="0.3">
      <c r="A73" s="14"/>
      <c r="B73" s="14"/>
      <c r="C73" s="14"/>
      <c r="D73" s="14"/>
      <c r="E73" s="14"/>
      <c r="F73" s="14"/>
      <c r="G73" s="34" t="s">
        <v>263</v>
      </c>
      <c r="H73" s="15">
        <v>20515</v>
      </c>
      <c r="I73" s="15">
        <v>12989</v>
      </c>
      <c r="J73" s="15">
        <v>12702</v>
      </c>
      <c r="K73" s="15">
        <v>23195</v>
      </c>
      <c r="L73" s="15">
        <v>16580</v>
      </c>
      <c r="M73" s="15">
        <v>15177</v>
      </c>
      <c r="N73" s="15">
        <v>21638</v>
      </c>
      <c r="O73" s="15">
        <v>17130</v>
      </c>
      <c r="P73" s="15">
        <v>18406</v>
      </c>
      <c r="Q73" s="15">
        <v>15944</v>
      </c>
      <c r="R73" s="15">
        <v>15668</v>
      </c>
      <c r="S73" s="15">
        <v>34400</v>
      </c>
      <c r="T73" s="15">
        <v>8989</v>
      </c>
      <c r="U73" s="15">
        <v>9981</v>
      </c>
      <c r="V73" s="15">
        <v>5263</v>
      </c>
      <c r="W73" s="15">
        <v>9819</v>
      </c>
      <c r="X73" s="15">
        <v>8896</v>
      </c>
      <c r="Y73" s="15">
        <v>5159</v>
      </c>
      <c r="Z73" s="15">
        <v>0</v>
      </c>
      <c r="AA73" s="15"/>
      <c r="AB73" s="15"/>
      <c r="AC73" s="15"/>
      <c r="AD73" s="15"/>
      <c r="AE73" s="15"/>
      <c r="AF73" s="15"/>
      <c r="AG73" s="14"/>
      <c r="AH73" s="41">
        <v>18</v>
      </c>
      <c r="AI73" s="35" t="s">
        <v>122</v>
      </c>
      <c r="AJ73" s="22">
        <v>2</v>
      </c>
      <c r="AK73" s="36">
        <v>1</v>
      </c>
      <c r="AL73" s="37">
        <v>35.96</v>
      </c>
      <c r="AM73" s="33">
        <v>381218.4</v>
      </c>
    </row>
    <row r="74" spans="1:39" x14ac:dyDescent="0.3">
      <c r="A74" s="14"/>
      <c r="B74" s="14"/>
      <c r="C74" s="14"/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4"/>
      <c r="AH74" s="88" t="s">
        <v>251</v>
      </c>
      <c r="AI74" s="89"/>
      <c r="AJ74" s="22">
        <v>62</v>
      </c>
      <c r="AK74" s="22">
        <v>31</v>
      </c>
      <c r="AL74" s="37">
        <v>675.02</v>
      </c>
      <c r="AM74" s="40">
        <v>12455985.800000001</v>
      </c>
    </row>
    <row r="75" spans="1:39" x14ac:dyDescent="0.3">
      <c r="A75" s="14"/>
      <c r="B75" s="14"/>
      <c r="C75" s="14"/>
      <c r="D75" s="14"/>
      <c r="E75" s="14"/>
      <c r="F75" s="14"/>
      <c r="G75" s="29" t="s">
        <v>276</v>
      </c>
      <c r="H75" s="29"/>
      <c r="I75" s="29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4"/>
      <c r="AH75" s="14"/>
      <c r="AI75" s="14"/>
      <c r="AJ75" s="27"/>
      <c r="AK75" s="14"/>
      <c r="AL75" s="14"/>
      <c r="AM75" s="14"/>
    </row>
    <row r="76" spans="1:39" x14ac:dyDescent="0.3">
      <c r="A76" s="14"/>
      <c r="B76" s="14"/>
      <c r="C76" s="14"/>
      <c r="D76" s="14"/>
      <c r="E76" s="14"/>
      <c r="F76" s="14"/>
      <c r="G76" s="15"/>
      <c r="H76" s="30" t="s">
        <v>232</v>
      </c>
      <c r="I76" s="19" t="s">
        <v>233</v>
      </c>
      <c r="J76" s="19" t="s">
        <v>234</v>
      </c>
      <c r="K76" s="19" t="s">
        <v>235</v>
      </c>
      <c r="L76" s="19" t="s">
        <v>236</v>
      </c>
      <c r="M76" s="19" t="s">
        <v>237</v>
      </c>
      <c r="N76" s="19" t="s">
        <v>238</v>
      </c>
      <c r="O76" s="19" t="s">
        <v>239</v>
      </c>
      <c r="P76" s="19" t="s">
        <v>253</v>
      </c>
      <c r="Q76" s="19" t="s">
        <v>254</v>
      </c>
      <c r="R76" s="19" t="s">
        <v>255</v>
      </c>
      <c r="S76" s="19" t="s">
        <v>256</v>
      </c>
      <c r="T76" s="19" t="s">
        <v>257</v>
      </c>
      <c r="U76" s="19" t="s">
        <v>258</v>
      </c>
      <c r="V76" s="19" t="s">
        <v>259</v>
      </c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4"/>
      <c r="AH76" s="85" t="s">
        <v>277</v>
      </c>
      <c r="AI76" s="86"/>
      <c r="AJ76" s="86"/>
      <c r="AK76" s="86"/>
      <c r="AL76" s="86"/>
      <c r="AM76" s="87"/>
    </row>
    <row r="77" spans="1:39" x14ac:dyDescent="0.3">
      <c r="A77" s="14"/>
      <c r="B77" s="14"/>
      <c r="C77" s="14"/>
      <c r="D77" s="14"/>
      <c r="E77" s="14"/>
      <c r="F77" s="14"/>
      <c r="G77" s="30" t="s">
        <v>232</v>
      </c>
      <c r="H77" s="15">
        <v>0</v>
      </c>
      <c r="I77" s="15">
        <v>22829</v>
      </c>
      <c r="J77" s="15">
        <v>26012</v>
      </c>
      <c r="K77" s="15">
        <v>25736</v>
      </c>
      <c r="L77" s="15">
        <v>19469</v>
      </c>
      <c r="M77" s="15">
        <v>24241</v>
      </c>
      <c r="N77" s="15">
        <v>38803</v>
      </c>
      <c r="O77" s="15">
        <v>44551</v>
      </c>
      <c r="P77" s="15">
        <v>31633</v>
      </c>
      <c r="Q77" s="15">
        <v>35129</v>
      </c>
      <c r="R77" s="15">
        <v>38191</v>
      </c>
      <c r="S77" s="15">
        <v>36798</v>
      </c>
      <c r="T77" s="15">
        <v>24654</v>
      </c>
      <c r="U77" s="15">
        <v>19771</v>
      </c>
      <c r="V77" s="15">
        <v>24724</v>
      </c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4"/>
      <c r="AH77" s="24" t="s">
        <v>242</v>
      </c>
      <c r="AI77" s="25" t="s">
        <v>243</v>
      </c>
      <c r="AJ77" s="25" t="s">
        <v>244</v>
      </c>
      <c r="AK77" s="25" t="s">
        <v>245</v>
      </c>
      <c r="AL77" s="25" t="s">
        <v>246</v>
      </c>
      <c r="AM77" s="25" t="s">
        <v>247</v>
      </c>
    </row>
    <row r="78" spans="1:39" x14ac:dyDescent="0.3">
      <c r="A78" s="14"/>
      <c r="B78" s="14"/>
      <c r="C78" s="14"/>
      <c r="D78" s="14"/>
      <c r="E78" s="14"/>
      <c r="F78" s="14"/>
      <c r="G78" s="34" t="s">
        <v>233</v>
      </c>
      <c r="H78" s="15">
        <v>22903</v>
      </c>
      <c r="I78" s="15">
        <v>0</v>
      </c>
      <c r="J78" s="15">
        <v>7523</v>
      </c>
      <c r="K78" s="15">
        <v>6123</v>
      </c>
      <c r="L78" s="15">
        <v>3374</v>
      </c>
      <c r="M78" s="15">
        <v>4628</v>
      </c>
      <c r="N78" s="15">
        <v>29176</v>
      </c>
      <c r="O78" s="15">
        <v>34925</v>
      </c>
      <c r="P78" s="15">
        <v>22007</v>
      </c>
      <c r="Q78" s="15">
        <v>25502</v>
      </c>
      <c r="R78" s="15">
        <v>28564</v>
      </c>
      <c r="S78" s="15">
        <v>27171</v>
      </c>
      <c r="T78" s="15">
        <v>14832</v>
      </c>
      <c r="U78" s="15">
        <v>9341</v>
      </c>
      <c r="V78" s="15">
        <v>14902</v>
      </c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4"/>
      <c r="AH78" s="21">
        <v>1</v>
      </c>
      <c r="AI78" s="35" t="s">
        <v>125</v>
      </c>
      <c r="AJ78" s="22">
        <v>4</v>
      </c>
      <c r="AK78" s="36">
        <v>2</v>
      </c>
      <c r="AL78" s="37">
        <v>45.73</v>
      </c>
      <c r="AM78" s="33">
        <v>969518.4</v>
      </c>
    </row>
    <row r="79" spans="1:39" x14ac:dyDescent="0.3">
      <c r="A79" s="14"/>
      <c r="B79" s="14"/>
      <c r="C79" s="14"/>
      <c r="D79" s="14"/>
      <c r="E79" s="14"/>
      <c r="F79" s="14"/>
      <c r="G79" s="34" t="s">
        <v>234</v>
      </c>
      <c r="H79" s="15">
        <v>25931</v>
      </c>
      <c r="I79" s="15">
        <v>7533</v>
      </c>
      <c r="J79" s="15">
        <v>0</v>
      </c>
      <c r="K79" s="15">
        <v>6566</v>
      </c>
      <c r="L79" s="15">
        <v>6453</v>
      </c>
      <c r="M79" s="15">
        <v>4947</v>
      </c>
      <c r="N79" s="15">
        <v>14234</v>
      </c>
      <c r="O79" s="15">
        <v>19982</v>
      </c>
      <c r="P79" s="15">
        <v>14318</v>
      </c>
      <c r="Q79" s="15">
        <v>11076</v>
      </c>
      <c r="R79" s="15">
        <v>13622</v>
      </c>
      <c r="S79" s="15">
        <v>12229</v>
      </c>
      <c r="T79" s="15">
        <v>17860</v>
      </c>
      <c r="U79" s="15">
        <v>7684</v>
      </c>
      <c r="V79" s="15">
        <v>17930</v>
      </c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4"/>
      <c r="AH79" s="21">
        <v>2</v>
      </c>
      <c r="AI79" s="35" t="s">
        <v>127</v>
      </c>
      <c r="AJ79" s="22">
        <v>2</v>
      </c>
      <c r="AK79" s="36">
        <v>1</v>
      </c>
      <c r="AL79" s="37">
        <v>51.94</v>
      </c>
      <c r="AM79" s="33">
        <v>550595.80000000005</v>
      </c>
    </row>
    <row r="80" spans="1:39" x14ac:dyDescent="0.3">
      <c r="A80" s="14"/>
      <c r="B80" s="14"/>
      <c r="C80" s="14"/>
      <c r="D80" s="14"/>
      <c r="E80" s="14"/>
      <c r="F80" s="14"/>
      <c r="G80" s="34" t="s">
        <v>235</v>
      </c>
      <c r="H80" s="15">
        <v>24923</v>
      </c>
      <c r="I80" s="15">
        <v>5385</v>
      </c>
      <c r="J80" s="15">
        <v>6566</v>
      </c>
      <c r="K80" s="15">
        <v>0</v>
      </c>
      <c r="L80" s="15">
        <v>6593</v>
      </c>
      <c r="M80" s="15">
        <v>1469</v>
      </c>
      <c r="N80" s="15">
        <v>15936</v>
      </c>
      <c r="O80" s="15">
        <v>21684</v>
      </c>
      <c r="P80" s="15">
        <v>18565</v>
      </c>
      <c r="Q80" s="15">
        <v>11869</v>
      </c>
      <c r="R80" s="15">
        <v>15324</v>
      </c>
      <c r="S80" s="15">
        <v>13931</v>
      </c>
      <c r="T80" s="15">
        <v>16852</v>
      </c>
      <c r="U80" s="15">
        <v>11361</v>
      </c>
      <c r="V80" s="15">
        <v>16922</v>
      </c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4"/>
      <c r="AH80" s="21">
        <v>3</v>
      </c>
      <c r="AI80" s="35" t="s">
        <v>129</v>
      </c>
      <c r="AJ80" s="22">
        <v>6</v>
      </c>
      <c r="AK80" s="36">
        <v>3</v>
      </c>
      <c r="AL80" s="37">
        <v>50.66</v>
      </c>
      <c r="AM80" s="33">
        <v>1610956.2</v>
      </c>
    </row>
    <row r="81" spans="1:39" x14ac:dyDescent="0.3">
      <c r="A81" s="14"/>
      <c r="B81" s="14"/>
      <c r="C81" s="14"/>
      <c r="D81" s="14"/>
      <c r="E81" s="14"/>
      <c r="F81" s="14"/>
      <c r="G81" s="34" t="s">
        <v>236</v>
      </c>
      <c r="H81" s="15">
        <v>19553</v>
      </c>
      <c r="I81" s="15">
        <v>3342</v>
      </c>
      <c r="J81" s="15">
        <v>7427</v>
      </c>
      <c r="K81" s="15">
        <v>7345</v>
      </c>
      <c r="L81" s="15">
        <v>0</v>
      </c>
      <c r="M81" s="15">
        <v>5850</v>
      </c>
      <c r="N81" s="15">
        <v>25826</v>
      </c>
      <c r="O81" s="15">
        <v>31575</v>
      </c>
      <c r="P81" s="15">
        <v>18657</v>
      </c>
      <c r="Q81" s="15">
        <v>22152</v>
      </c>
      <c r="R81" s="15">
        <v>25214</v>
      </c>
      <c r="S81" s="15">
        <v>23821</v>
      </c>
      <c r="T81" s="15">
        <v>11482</v>
      </c>
      <c r="U81" s="15">
        <v>5991</v>
      </c>
      <c r="V81" s="15">
        <v>11552</v>
      </c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4"/>
      <c r="AH81" s="21">
        <v>4</v>
      </c>
      <c r="AI81" s="35" t="s">
        <v>131</v>
      </c>
      <c r="AJ81" s="22">
        <v>2</v>
      </c>
      <c r="AK81" s="36">
        <v>1</v>
      </c>
      <c r="AL81" s="37">
        <v>39.020000000000003</v>
      </c>
      <c r="AM81" s="33">
        <v>413633.2</v>
      </c>
    </row>
    <row r="82" spans="1:39" x14ac:dyDescent="0.3">
      <c r="A82" s="14"/>
      <c r="B82" s="14"/>
      <c r="C82" s="14"/>
      <c r="D82" s="14"/>
      <c r="E82" s="14"/>
      <c r="F82" s="14"/>
      <c r="G82" s="34" t="s">
        <v>237</v>
      </c>
      <c r="H82" s="15">
        <v>24224</v>
      </c>
      <c r="I82" s="15">
        <v>4686</v>
      </c>
      <c r="J82" s="15">
        <v>4947</v>
      </c>
      <c r="K82" s="15">
        <v>1469</v>
      </c>
      <c r="L82" s="15">
        <v>5894</v>
      </c>
      <c r="M82" s="15">
        <v>0</v>
      </c>
      <c r="N82" s="15">
        <v>16027</v>
      </c>
      <c r="O82" s="15">
        <v>21776</v>
      </c>
      <c r="P82" s="15">
        <v>16823</v>
      </c>
      <c r="Q82" s="15">
        <v>12869</v>
      </c>
      <c r="R82" s="15">
        <v>15415</v>
      </c>
      <c r="S82" s="15">
        <v>14022</v>
      </c>
      <c r="T82" s="15">
        <v>16153</v>
      </c>
      <c r="U82" s="15">
        <v>10663</v>
      </c>
      <c r="V82" s="15">
        <v>16223</v>
      </c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4"/>
      <c r="AH82" s="21">
        <v>5</v>
      </c>
      <c r="AI82" s="35" t="s">
        <v>133</v>
      </c>
      <c r="AJ82" s="22">
        <v>4</v>
      </c>
      <c r="AK82" s="36">
        <v>2</v>
      </c>
      <c r="AL82" s="37">
        <v>48.47</v>
      </c>
      <c r="AM82" s="33">
        <v>1027458</v>
      </c>
    </row>
    <row r="83" spans="1:39" x14ac:dyDescent="0.3">
      <c r="A83" s="14"/>
      <c r="B83" s="14"/>
      <c r="C83" s="14"/>
      <c r="D83" s="14"/>
      <c r="E83" s="14"/>
      <c r="F83" s="14"/>
      <c r="G83" s="34" t="s">
        <v>238</v>
      </c>
      <c r="H83" s="15">
        <v>37133</v>
      </c>
      <c r="I83" s="15">
        <v>28412</v>
      </c>
      <c r="J83" s="15">
        <v>15114</v>
      </c>
      <c r="K83" s="15">
        <v>16976</v>
      </c>
      <c r="L83" s="15">
        <v>25052</v>
      </c>
      <c r="M83" s="15">
        <v>16917</v>
      </c>
      <c r="N83" s="15">
        <v>0</v>
      </c>
      <c r="O83" s="15">
        <v>9326</v>
      </c>
      <c r="P83" s="15">
        <v>17750</v>
      </c>
      <c r="Q83" s="15">
        <v>8824</v>
      </c>
      <c r="R83" s="15">
        <v>8280</v>
      </c>
      <c r="S83" s="15">
        <v>1273</v>
      </c>
      <c r="T83" s="15">
        <v>29144</v>
      </c>
      <c r="U83" s="15">
        <v>23518</v>
      </c>
      <c r="V83" s="15">
        <v>29214</v>
      </c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4"/>
      <c r="AH83" s="21">
        <v>6</v>
      </c>
      <c r="AI83" s="35" t="s">
        <v>135</v>
      </c>
      <c r="AJ83" s="22">
        <v>6</v>
      </c>
      <c r="AK83" s="36">
        <v>3</v>
      </c>
      <c r="AL83" s="37">
        <v>75.94</v>
      </c>
      <c r="AM83" s="33">
        <v>2414764.7999999998</v>
      </c>
    </row>
    <row r="84" spans="1:39" x14ac:dyDescent="0.3">
      <c r="A84" s="14"/>
      <c r="B84" s="14"/>
      <c r="C84" s="14"/>
      <c r="D84" s="14"/>
      <c r="E84" s="14"/>
      <c r="F84" s="14"/>
      <c r="G84" s="34" t="s">
        <v>239</v>
      </c>
      <c r="H84" s="15">
        <v>42874</v>
      </c>
      <c r="I84" s="15">
        <v>34153</v>
      </c>
      <c r="J84" s="15">
        <v>20855</v>
      </c>
      <c r="K84" s="15">
        <v>22718</v>
      </c>
      <c r="L84" s="15">
        <v>30794</v>
      </c>
      <c r="M84" s="15">
        <v>22658</v>
      </c>
      <c r="N84" s="15">
        <v>9392</v>
      </c>
      <c r="O84" s="15">
        <v>0</v>
      </c>
      <c r="P84" s="15">
        <v>23492</v>
      </c>
      <c r="Q84" s="15">
        <v>14565</v>
      </c>
      <c r="R84" s="15">
        <v>14021</v>
      </c>
      <c r="S84" s="15">
        <v>8846</v>
      </c>
      <c r="T84" s="15">
        <v>34885</v>
      </c>
      <c r="U84" s="15">
        <v>29259</v>
      </c>
      <c r="V84" s="15">
        <v>34955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4"/>
      <c r="AH84" s="21">
        <v>7</v>
      </c>
      <c r="AI84" s="35" t="s">
        <v>137</v>
      </c>
      <c r="AJ84" s="22">
        <v>4</v>
      </c>
      <c r="AK84" s="36">
        <v>2</v>
      </c>
      <c r="AL84" s="37">
        <v>87.43</v>
      </c>
      <c r="AM84" s="33">
        <v>1853410</v>
      </c>
    </row>
    <row r="85" spans="1:39" x14ac:dyDescent="0.3">
      <c r="A85" s="14"/>
      <c r="B85" s="14"/>
      <c r="C85" s="14"/>
      <c r="D85" s="14"/>
      <c r="E85" s="14"/>
      <c r="F85" s="14"/>
      <c r="G85" s="34" t="s">
        <v>253</v>
      </c>
      <c r="H85" s="15">
        <v>30728</v>
      </c>
      <c r="I85" s="15">
        <v>22007</v>
      </c>
      <c r="J85" s="15">
        <v>14158</v>
      </c>
      <c r="K85" s="15">
        <v>19434</v>
      </c>
      <c r="L85" s="15">
        <v>18647</v>
      </c>
      <c r="M85" s="15">
        <v>23419</v>
      </c>
      <c r="N85" s="15">
        <v>19481</v>
      </c>
      <c r="O85" s="15">
        <v>25229</v>
      </c>
      <c r="P85" s="15">
        <v>0</v>
      </c>
      <c r="Q85" s="15">
        <v>15807</v>
      </c>
      <c r="R85" s="15">
        <v>18869</v>
      </c>
      <c r="S85" s="15">
        <v>17476</v>
      </c>
      <c r="T85" s="15">
        <v>22739</v>
      </c>
      <c r="U85" s="15">
        <v>11773</v>
      </c>
      <c r="V85" s="15">
        <v>22809</v>
      </c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4"/>
      <c r="AH85" s="21">
        <v>8</v>
      </c>
      <c r="AI85" s="35" t="s">
        <v>139</v>
      </c>
      <c r="AJ85" s="22">
        <v>4</v>
      </c>
      <c r="AK85" s="36">
        <v>2</v>
      </c>
      <c r="AL85" s="37">
        <v>62.36</v>
      </c>
      <c r="AM85" s="33">
        <v>1322053.2</v>
      </c>
    </row>
    <row r="86" spans="1:39" x14ac:dyDescent="0.3">
      <c r="A86" s="14"/>
      <c r="B86" s="14"/>
      <c r="C86" s="14"/>
      <c r="D86" s="14"/>
      <c r="E86" s="14"/>
      <c r="F86" s="14"/>
      <c r="G86" s="34" t="s">
        <v>254</v>
      </c>
      <c r="H86" s="15">
        <v>35368</v>
      </c>
      <c r="I86" s="15">
        <v>26647</v>
      </c>
      <c r="J86" s="15">
        <v>18798</v>
      </c>
      <c r="K86" s="15">
        <v>11912</v>
      </c>
      <c r="L86" s="15">
        <v>23287</v>
      </c>
      <c r="M86" s="15">
        <v>12553</v>
      </c>
      <c r="N86" s="15">
        <v>4717</v>
      </c>
      <c r="O86" s="15">
        <v>13752</v>
      </c>
      <c r="P86" s="15">
        <v>15985</v>
      </c>
      <c r="Q86" s="15">
        <v>0</v>
      </c>
      <c r="R86" s="15">
        <v>7392</v>
      </c>
      <c r="S86" s="15">
        <v>3346</v>
      </c>
      <c r="T86" s="15">
        <v>27379</v>
      </c>
      <c r="U86" s="15">
        <v>21752</v>
      </c>
      <c r="V86" s="15">
        <v>27449</v>
      </c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4"/>
      <c r="AH86" s="41">
        <v>9</v>
      </c>
      <c r="AI86" s="35" t="s">
        <v>141</v>
      </c>
      <c r="AJ86" s="22">
        <v>2</v>
      </c>
      <c r="AK86" s="36">
        <v>1</v>
      </c>
      <c r="AL86" s="37">
        <v>70.5</v>
      </c>
      <c r="AM86" s="33">
        <v>747268.2</v>
      </c>
    </row>
    <row r="87" spans="1:39" x14ac:dyDescent="0.3">
      <c r="A87" s="14"/>
      <c r="B87" s="14"/>
      <c r="C87" s="14"/>
      <c r="D87" s="14"/>
      <c r="E87" s="14"/>
      <c r="F87" s="14"/>
      <c r="G87" s="34" t="s">
        <v>255</v>
      </c>
      <c r="H87" s="15">
        <v>34792</v>
      </c>
      <c r="I87" s="15">
        <v>26071</v>
      </c>
      <c r="J87" s="15">
        <v>12772</v>
      </c>
      <c r="K87" s="15">
        <v>14635</v>
      </c>
      <c r="L87" s="15">
        <v>22711</v>
      </c>
      <c r="M87" s="15">
        <v>14576</v>
      </c>
      <c r="N87" s="15">
        <v>9641</v>
      </c>
      <c r="O87" s="15">
        <v>15389</v>
      </c>
      <c r="P87" s="15">
        <v>15409</v>
      </c>
      <c r="Q87" s="15">
        <v>6483</v>
      </c>
      <c r="R87" s="15">
        <v>0</v>
      </c>
      <c r="S87" s="15">
        <v>7636</v>
      </c>
      <c r="T87" s="15">
        <v>26803</v>
      </c>
      <c r="U87" s="15">
        <v>21176</v>
      </c>
      <c r="V87" s="15">
        <v>26873</v>
      </c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4"/>
      <c r="AH87" s="41">
        <v>10</v>
      </c>
      <c r="AI87" s="35" t="s">
        <v>143</v>
      </c>
      <c r="AJ87" s="22">
        <v>2</v>
      </c>
      <c r="AK87" s="36">
        <v>1</v>
      </c>
      <c r="AL87" s="37">
        <v>72.98</v>
      </c>
      <c r="AM87" s="33">
        <v>773619.8</v>
      </c>
    </row>
    <row r="88" spans="1:39" x14ac:dyDescent="0.3">
      <c r="A88" s="14"/>
      <c r="B88" s="14"/>
      <c r="C88" s="14"/>
      <c r="D88" s="14"/>
      <c r="E88" s="14"/>
      <c r="F88" s="14"/>
      <c r="G88" s="34" t="s">
        <v>256</v>
      </c>
      <c r="H88" s="15">
        <v>36282</v>
      </c>
      <c r="I88" s="15">
        <v>27561</v>
      </c>
      <c r="J88" s="15">
        <v>14262</v>
      </c>
      <c r="K88" s="15">
        <v>16125</v>
      </c>
      <c r="L88" s="15">
        <v>24201</v>
      </c>
      <c r="M88" s="15">
        <v>16065</v>
      </c>
      <c r="N88" s="15">
        <v>1273</v>
      </c>
      <c r="O88" s="15">
        <v>8854</v>
      </c>
      <c r="P88" s="15">
        <v>16899</v>
      </c>
      <c r="Q88" s="15">
        <v>7972</v>
      </c>
      <c r="R88" s="15">
        <v>7429</v>
      </c>
      <c r="S88" s="15">
        <v>0</v>
      </c>
      <c r="T88" s="15">
        <v>28293</v>
      </c>
      <c r="U88" s="15">
        <v>22666</v>
      </c>
      <c r="V88" s="15">
        <v>28363</v>
      </c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4"/>
      <c r="AH88" s="41">
        <v>11</v>
      </c>
      <c r="AI88" s="35" t="s">
        <v>145</v>
      </c>
      <c r="AJ88" s="22">
        <v>2</v>
      </c>
      <c r="AK88" s="36">
        <v>1</v>
      </c>
      <c r="AL88" s="37">
        <v>73.08</v>
      </c>
      <c r="AM88" s="33">
        <v>774648</v>
      </c>
    </row>
    <row r="89" spans="1:39" x14ac:dyDescent="0.3">
      <c r="A89" s="14"/>
      <c r="B89" s="14"/>
      <c r="C89" s="14"/>
      <c r="D89" s="14"/>
      <c r="E89" s="14"/>
      <c r="F89" s="14"/>
      <c r="G89" s="34" t="s">
        <v>257</v>
      </c>
      <c r="H89" s="15">
        <v>28927</v>
      </c>
      <c r="I89" s="15">
        <v>20176</v>
      </c>
      <c r="J89" s="15">
        <v>16331</v>
      </c>
      <c r="K89" s="15">
        <v>23083</v>
      </c>
      <c r="L89" s="15">
        <v>16816</v>
      </c>
      <c r="M89" s="15">
        <v>21588</v>
      </c>
      <c r="N89" s="15">
        <v>26930</v>
      </c>
      <c r="O89" s="15">
        <v>32679</v>
      </c>
      <c r="P89" s="15">
        <v>12906</v>
      </c>
      <c r="Q89" s="15">
        <v>23256</v>
      </c>
      <c r="R89" s="15">
        <v>26318</v>
      </c>
      <c r="S89" s="15">
        <v>24925</v>
      </c>
      <c r="T89" s="15">
        <v>0</v>
      </c>
      <c r="U89" s="15">
        <v>13065</v>
      </c>
      <c r="V89" s="15">
        <v>527</v>
      </c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4"/>
      <c r="AH89" s="41">
        <v>12</v>
      </c>
      <c r="AI89" s="35" t="s">
        <v>147</v>
      </c>
      <c r="AJ89" s="22">
        <v>4</v>
      </c>
      <c r="AK89" s="36">
        <v>2</v>
      </c>
      <c r="AL89" s="37">
        <v>53.58</v>
      </c>
      <c r="AM89" s="33">
        <v>1135917.2</v>
      </c>
    </row>
    <row r="90" spans="1:39" x14ac:dyDescent="0.3">
      <c r="A90" s="14"/>
      <c r="B90" s="14"/>
      <c r="C90" s="14"/>
      <c r="D90" s="14"/>
      <c r="E90" s="14"/>
      <c r="F90" s="14"/>
      <c r="G90" s="34" t="s">
        <v>258</v>
      </c>
      <c r="H90" s="15">
        <v>18687</v>
      </c>
      <c r="I90" s="15">
        <v>11199</v>
      </c>
      <c r="J90" s="15">
        <v>7684</v>
      </c>
      <c r="K90" s="15">
        <v>14106</v>
      </c>
      <c r="L90" s="15">
        <v>7839</v>
      </c>
      <c r="M90" s="15">
        <v>12610</v>
      </c>
      <c r="N90" s="15">
        <v>26279</v>
      </c>
      <c r="O90" s="15">
        <v>32027</v>
      </c>
      <c r="P90" s="15">
        <v>11764</v>
      </c>
      <c r="Q90" s="15">
        <v>22605</v>
      </c>
      <c r="R90" s="15">
        <v>25667</v>
      </c>
      <c r="S90" s="15">
        <v>24274</v>
      </c>
      <c r="T90" s="15">
        <v>8158</v>
      </c>
      <c r="U90" s="15">
        <v>0</v>
      </c>
      <c r="V90" s="15">
        <v>8228</v>
      </c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4"/>
      <c r="AH90" s="41">
        <v>13</v>
      </c>
      <c r="AI90" s="35" t="s">
        <v>149</v>
      </c>
      <c r="AJ90" s="22">
        <v>4</v>
      </c>
      <c r="AK90" s="36">
        <v>2</v>
      </c>
      <c r="AL90" s="37">
        <v>38.46</v>
      </c>
      <c r="AM90" s="33">
        <v>815309.6</v>
      </c>
    </row>
    <row r="91" spans="1:39" x14ac:dyDescent="0.3">
      <c r="A91" s="14"/>
      <c r="B91" s="14"/>
      <c r="C91" s="14"/>
      <c r="D91" s="14"/>
      <c r="E91" s="14"/>
      <c r="F91" s="14"/>
      <c r="G91" s="34" t="s">
        <v>259</v>
      </c>
      <c r="H91" s="15">
        <v>29326</v>
      </c>
      <c r="I91" s="15">
        <v>20576</v>
      </c>
      <c r="J91" s="15">
        <v>16731</v>
      </c>
      <c r="K91" s="15">
        <v>23483</v>
      </c>
      <c r="L91" s="15">
        <v>17216</v>
      </c>
      <c r="M91" s="15">
        <v>21987</v>
      </c>
      <c r="N91" s="15">
        <v>27330</v>
      </c>
      <c r="O91" s="15">
        <v>33078</v>
      </c>
      <c r="P91" s="15">
        <v>13305</v>
      </c>
      <c r="Q91" s="15">
        <v>23656</v>
      </c>
      <c r="R91" s="15">
        <v>26718</v>
      </c>
      <c r="S91" s="15">
        <v>25325</v>
      </c>
      <c r="T91" s="15">
        <v>527</v>
      </c>
      <c r="U91" s="15">
        <v>13464</v>
      </c>
      <c r="V91" s="15">
        <v>0</v>
      </c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4"/>
      <c r="AH91" s="41">
        <v>14</v>
      </c>
      <c r="AI91" s="35" t="s">
        <v>151</v>
      </c>
      <c r="AJ91" s="22">
        <v>4</v>
      </c>
      <c r="AK91" s="36">
        <v>2</v>
      </c>
      <c r="AL91" s="37">
        <v>54.05</v>
      </c>
      <c r="AM91" s="33">
        <v>1145860</v>
      </c>
    </row>
    <row r="92" spans="1:39" x14ac:dyDescent="0.3">
      <c r="A92" s="14"/>
      <c r="B92" s="14"/>
      <c r="C92" s="14"/>
      <c r="D92" s="14"/>
      <c r="E92" s="14"/>
      <c r="F92" s="1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4"/>
      <c r="AH92" s="88" t="s">
        <v>251</v>
      </c>
      <c r="AI92" s="90"/>
      <c r="AJ92" s="22">
        <v>50</v>
      </c>
      <c r="AK92" s="22">
        <v>25</v>
      </c>
      <c r="AL92" s="37">
        <v>824.19</v>
      </c>
      <c r="AM92" s="40">
        <v>15555012.4</v>
      </c>
    </row>
  </sheetData>
  <mergeCells count="10">
    <mergeCell ref="AH54:AM54"/>
    <mergeCell ref="AH74:AI74"/>
    <mergeCell ref="AH76:AM76"/>
    <mergeCell ref="AH92:AI92"/>
    <mergeCell ref="AH3:AM3"/>
    <mergeCell ref="AH12:AI12"/>
    <mergeCell ref="AH14:AM14"/>
    <mergeCell ref="AH40:AI40"/>
    <mergeCell ref="AH42:AM42"/>
    <mergeCell ref="AH52:AI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5719A-BC08-2F4E-9C6C-477A3F5E14B8}">
  <dimension ref="B1:F66"/>
  <sheetViews>
    <sheetView topLeftCell="A16" workbookViewId="0">
      <selection activeCell="J13" sqref="J13"/>
    </sheetView>
  </sheetViews>
  <sheetFormatPr defaultColWidth="10.796875" defaultRowHeight="15.6" x14ac:dyDescent="0.3"/>
  <cols>
    <col min="1" max="1" width="2.69921875" style="13" customWidth="1"/>
    <col min="2" max="3" width="10.796875" style="13"/>
    <col min="4" max="4" width="10.796875" style="43"/>
    <col min="5" max="5" width="10.796875" style="13"/>
    <col min="6" max="6" width="18" style="13" bestFit="1" customWidth="1"/>
    <col min="7" max="16384" width="10.796875" style="13"/>
  </cols>
  <sheetData>
    <row r="1" spans="2:6" x14ac:dyDescent="0.3">
      <c r="B1" s="13" t="s">
        <v>278</v>
      </c>
    </row>
    <row r="3" spans="2:6" x14ac:dyDescent="0.3">
      <c r="B3" s="13" t="s">
        <v>20</v>
      </c>
    </row>
    <row r="4" spans="2:6" x14ac:dyDescent="0.3">
      <c r="B4" s="44" t="s">
        <v>155</v>
      </c>
      <c r="C4" s="44" t="s">
        <v>156</v>
      </c>
      <c r="D4" s="44" t="s">
        <v>157</v>
      </c>
      <c r="E4" s="44" t="s">
        <v>158</v>
      </c>
      <c r="F4" s="44" t="s">
        <v>159</v>
      </c>
    </row>
    <row r="5" spans="2:6" x14ac:dyDescent="0.3">
      <c r="B5" s="11" t="s">
        <v>160</v>
      </c>
      <c r="C5" s="11" t="s">
        <v>161</v>
      </c>
      <c r="D5" s="45">
        <v>4</v>
      </c>
      <c r="E5" s="46">
        <v>73.299000000000007</v>
      </c>
      <c r="F5" s="47">
        <f>IF(ISNUMBER(SEARCH("Engkel", B5)), E5 * 10600,
   IF(ISNUMBER(SEARCH("CDD", B5)), E5 * 17850,
   IF(ISNUMBER(SEARCH("Fuso", B5)), E5 * 31000, 0)))</f>
        <v>1308387.1500000001</v>
      </c>
    </row>
    <row r="6" spans="2:6" x14ac:dyDescent="0.3">
      <c r="B6" s="11" t="s">
        <v>162</v>
      </c>
      <c r="C6" s="11" t="s">
        <v>163</v>
      </c>
      <c r="D6" s="45">
        <v>8</v>
      </c>
      <c r="E6" s="46">
        <v>76.798000000000002</v>
      </c>
      <c r="F6" s="47">
        <f>IF(ISNUMBER(SEARCH("Engkel", B6)), E6 * 10600,
   IF(ISNUMBER(SEARCH("CDD", B6)), E6 * 17850,
   IF(ISNUMBER(SEARCH("Fuso", B6)), E6 * 31000, 0)))</f>
        <v>2380738</v>
      </c>
    </row>
    <row r="7" spans="2:6" x14ac:dyDescent="0.3">
      <c r="B7" s="11" t="s">
        <v>164</v>
      </c>
      <c r="C7" s="11" t="s">
        <v>165</v>
      </c>
      <c r="D7" s="45">
        <v>8</v>
      </c>
      <c r="E7" s="46">
        <v>70.518000000000001</v>
      </c>
      <c r="F7" s="47">
        <f>IF(ISNUMBER(SEARCH("Engkel", B7)), E7 * 10600,
   IF(ISNUMBER(SEARCH("CDD", B7)), E7 * 17850,
   IF(ISNUMBER(SEARCH("Fuso", B7)), E7 * 31000, 0)))</f>
        <v>2186058</v>
      </c>
    </row>
    <row r="8" spans="2:6" x14ac:dyDescent="0.3">
      <c r="B8" s="11" t="s">
        <v>166</v>
      </c>
      <c r="C8" s="11" t="s">
        <v>167</v>
      </c>
      <c r="D8" s="45">
        <v>8</v>
      </c>
      <c r="E8" s="46">
        <v>107.593</v>
      </c>
      <c r="F8" s="47">
        <f>IF(ISNUMBER(SEARCH("Engkel", B8)), E8 * 10600,
   IF(ISNUMBER(SEARCH("CDD", B8)), E8 * 17850,
   IF(ISNUMBER(SEARCH("Fuso", B8)), E8 * 31000, 0)))</f>
        <v>3335383</v>
      </c>
    </row>
    <row r="9" spans="2:6" x14ac:dyDescent="0.3">
      <c r="B9" s="91" t="s">
        <v>168</v>
      </c>
      <c r="C9" s="91"/>
      <c r="D9" s="91"/>
      <c r="E9" s="46">
        <f>SUM(E5:E8)</f>
        <v>328.20800000000003</v>
      </c>
      <c r="F9" s="48">
        <f>SUM(F5:F8)</f>
        <v>9210566.1500000004</v>
      </c>
    </row>
    <row r="10" spans="2:6" x14ac:dyDescent="0.3">
      <c r="F10" s="49"/>
    </row>
    <row r="11" spans="2:6" x14ac:dyDescent="0.3">
      <c r="B11" s="13" t="s">
        <v>21</v>
      </c>
    </row>
    <row r="12" spans="2:6" x14ac:dyDescent="0.3">
      <c r="B12" s="44" t="s">
        <v>155</v>
      </c>
      <c r="C12" s="44" t="s">
        <v>156</v>
      </c>
      <c r="D12" s="44" t="s">
        <v>157</v>
      </c>
      <c r="E12" s="44" t="s">
        <v>158</v>
      </c>
      <c r="F12" s="44" t="s">
        <v>159</v>
      </c>
    </row>
    <row r="13" spans="2:6" x14ac:dyDescent="0.3">
      <c r="B13" s="11" t="s">
        <v>169</v>
      </c>
      <c r="C13" s="11" t="s">
        <v>170</v>
      </c>
      <c r="D13" s="50">
        <v>2</v>
      </c>
      <c r="E13" s="51">
        <v>20.782</v>
      </c>
      <c r="F13" s="47">
        <f t="shared" ref="F13:F31" si="0">IF(ISNUMBER(SEARCH("Engkel", B13)), E13 * 10600,
   IF(ISNUMBER(SEARCH("CDD", B13)), E13 * 17850,
   IF(ISNUMBER(SEARCH("Fuso", B13)), E13 * 31000, 0)))</f>
        <v>220289.2</v>
      </c>
    </row>
    <row r="14" spans="2:6" x14ac:dyDescent="0.3">
      <c r="B14" s="11" t="s">
        <v>171</v>
      </c>
      <c r="C14" s="11" t="s">
        <v>172</v>
      </c>
      <c r="D14" s="50">
        <v>2</v>
      </c>
      <c r="E14" s="51">
        <v>23.606999999999999</v>
      </c>
      <c r="F14" s="47">
        <f t="shared" si="0"/>
        <v>250234.19999999998</v>
      </c>
    </row>
    <row r="15" spans="2:6" x14ac:dyDescent="0.3">
      <c r="B15" s="11" t="s">
        <v>173</v>
      </c>
      <c r="C15" s="11" t="s">
        <v>174</v>
      </c>
      <c r="D15" s="50">
        <v>2</v>
      </c>
      <c r="E15" s="52">
        <v>20.056999999999999</v>
      </c>
      <c r="F15" s="47">
        <f t="shared" si="0"/>
        <v>212604.19999999998</v>
      </c>
    </row>
    <row r="16" spans="2:6" x14ac:dyDescent="0.3">
      <c r="B16" s="11" t="s">
        <v>175</v>
      </c>
      <c r="C16" s="11" t="s">
        <v>176</v>
      </c>
      <c r="D16" s="50">
        <v>2</v>
      </c>
      <c r="E16" s="51">
        <v>22.827999999999999</v>
      </c>
      <c r="F16" s="47">
        <f t="shared" si="0"/>
        <v>241976.8</v>
      </c>
    </row>
    <row r="17" spans="2:6" x14ac:dyDescent="0.3">
      <c r="B17" s="11" t="s">
        <v>177</v>
      </c>
      <c r="C17" s="11" t="s">
        <v>178</v>
      </c>
      <c r="D17" s="50">
        <v>2</v>
      </c>
      <c r="E17" s="51">
        <v>10.66</v>
      </c>
      <c r="F17" s="47">
        <f t="shared" si="0"/>
        <v>112996</v>
      </c>
    </row>
    <row r="18" spans="2:6" x14ac:dyDescent="0.3">
      <c r="B18" s="11" t="s">
        <v>179</v>
      </c>
      <c r="C18" s="11" t="s">
        <v>180</v>
      </c>
      <c r="D18" s="50">
        <v>2</v>
      </c>
      <c r="E18" s="51">
        <v>12.143000000000001</v>
      </c>
      <c r="F18" s="47">
        <f t="shared" si="0"/>
        <v>128715.8</v>
      </c>
    </row>
    <row r="19" spans="2:6" x14ac:dyDescent="0.3">
      <c r="B19" s="11" t="s">
        <v>160</v>
      </c>
      <c r="C19" s="11" t="s">
        <v>181</v>
      </c>
      <c r="D19" s="50">
        <v>4</v>
      </c>
      <c r="E19" s="51">
        <v>20.760999999999999</v>
      </c>
      <c r="F19" s="47">
        <f t="shared" si="0"/>
        <v>370583.85</v>
      </c>
    </row>
    <row r="20" spans="2:6" x14ac:dyDescent="0.3">
      <c r="B20" s="11" t="s">
        <v>182</v>
      </c>
      <c r="C20" s="11" t="s">
        <v>183</v>
      </c>
      <c r="D20" s="50">
        <v>4</v>
      </c>
      <c r="E20" s="51">
        <v>18.7</v>
      </c>
      <c r="F20" s="47">
        <f t="shared" si="0"/>
        <v>333795</v>
      </c>
    </row>
    <row r="21" spans="2:6" x14ac:dyDescent="0.3">
      <c r="B21" s="11" t="s">
        <v>184</v>
      </c>
      <c r="C21" s="11" t="s">
        <v>185</v>
      </c>
      <c r="D21" s="50">
        <v>4</v>
      </c>
      <c r="E21" s="51">
        <v>21.190999999999999</v>
      </c>
      <c r="F21" s="47">
        <f t="shared" si="0"/>
        <v>378259.35</v>
      </c>
    </row>
    <row r="22" spans="2:6" x14ac:dyDescent="0.3">
      <c r="B22" s="11" t="s">
        <v>186</v>
      </c>
      <c r="C22" s="11" t="s">
        <v>187</v>
      </c>
      <c r="D22" s="50">
        <v>4</v>
      </c>
      <c r="E22" s="51">
        <v>17.861000000000001</v>
      </c>
      <c r="F22" s="47">
        <f t="shared" si="0"/>
        <v>318818.85000000003</v>
      </c>
    </row>
    <row r="23" spans="2:6" x14ac:dyDescent="0.3">
      <c r="B23" s="11" t="s">
        <v>188</v>
      </c>
      <c r="C23" s="11" t="s">
        <v>189</v>
      </c>
      <c r="D23" s="50">
        <v>4</v>
      </c>
      <c r="E23" s="51">
        <v>11.835000000000001</v>
      </c>
      <c r="F23" s="47">
        <f t="shared" si="0"/>
        <v>211254.75000000003</v>
      </c>
    </row>
    <row r="24" spans="2:6" x14ac:dyDescent="0.3">
      <c r="B24" s="11" t="s">
        <v>190</v>
      </c>
      <c r="C24" s="11" t="s">
        <v>191</v>
      </c>
      <c r="D24" s="50">
        <v>4</v>
      </c>
      <c r="E24" s="51">
        <v>6.6929999999999996</v>
      </c>
      <c r="F24" s="47">
        <f t="shared" si="0"/>
        <v>119470.04999999999</v>
      </c>
    </row>
    <row r="25" spans="2:6" x14ac:dyDescent="0.3">
      <c r="B25" s="11" t="s">
        <v>192</v>
      </c>
      <c r="C25" s="11" t="s">
        <v>193</v>
      </c>
      <c r="D25" s="50">
        <v>4</v>
      </c>
      <c r="E25" s="51">
        <v>41.966000000000001</v>
      </c>
      <c r="F25" s="47">
        <f t="shared" si="0"/>
        <v>749093.1</v>
      </c>
    </row>
    <row r="26" spans="2:6" x14ac:dyDescent="0.3">
      <c r="B26" s="11" t="s">
        <v>194</v>
      </c>
      <c r="C26" s="11" t="s">
        <v>195</v>
      </c>
      <c r="D26" s="50">
        <v>4</v>
      </c>
      <c r="E26" s="51">
        <v>18.445</v>
      </c>
      <c r="F26" s="47">
        <f t="shared" si="0"/>
        <v>329243.25</v>
      </c>
    </row>
    <row r="27" spans="2:6" x14ac:dyDescent="0.3">
      <c r="B27" s="11" t="s">
        <v>196</v>
      </c>
      <c r="C27" s="11" t="s">
        <v>197</v>
      </c>
      <c r="D27" s="50">
        <v>8</v>
      </c>
      <c r="E27" s="51">
        <v>19.751000000000001</v>
      </c>
      <c r="F27" s="47">
        <f t="shared" si="0"/>
        <v>352555.35000000003</v>
      </c>
    </row>
    <row r="28" spans="2:6" x14ac:dyDescent="0.3">
      <c r="B28" s="11" t="s">
        <v>164</v>
      </c>
      <c r="C28" s="11" t="s">
        <v>198</v>
      </c>
      <c r="D28" s="50">
        <v>6</v>
      </c>
      <c r="E28" s="51">
        <v>6.8760000000000003</v>
      </c>
      <c r="F28" s="47">
        <f t="shared" si="0"/>
        <v>213156</v>
      </c>
    </row>
    <row r="29" spans="2:6" x14ac:dyDescent="0.3">
      <c r="B29" s="11" t="s">
        <v>166</v>
      </c>
      <c r="C29" s="11" t="s">
        <v>199</v>
      </c>
      <c r="D29" s="50">
        <v>8</v>
      </c>
      <c r="E29" s="51">
        <v>10.429</v>
      </c>
      <c r="F29" s="47">
        <f t="shared" si="0"/>
        <v>323299</v>
      </c>
    </row>
    <row r="30" spans="2:6" x14ac:dyDescent="0.3">
      <c r="B30" s="11" t="s">
        <v>200</v>
      </c>
      <c r="C30" s="11" t="s">
        <v>201</v>
      </c>
      <c r="D30" s="50">
        <v>8</v>
      </c>
      <c r="E30" s="51">
        <v>46.813000000000002</v>
      </c>
      <c r="F30" s="47">
        <f t="shared" si="0"/>
        <v>1451203</v>
      </c>
    </row>
    <row r="31" spans="2:6" x14ac:dyDescent="0.3">
      <c r="B31" s="11" t="s">
        <v>202</v>
      </c>
      <c r="C31" s="11" t="s">
        <v>203</v>
      </c>
      <c r="D31" s="50">
        <v>8</v>
      </c>
      <c r="E31" s="51">
        <v>19.533000000000001</v>
      </c>
      <c r="F31" s="47">
        <f t="shared" si="0"/>
        <v>605523</v>
      </c>
    </row>
    <row r="32" spans="2:6" x14ac:dyDescent="0.3">
      <c r="B32" s="91" t="s">
        <v>168</v>
      </c>
      <c r="C32" s="91"/>
      <c r="D32" s="91"/>
      <c r="E32" s="46">
        <f>SUM(E13:E31)</f>
        <v>370.93099999999993</v>
      </c>
      <c r="F32" s="48">
        <f>SUM(F13:F31)</f>
        <v>6923070.75</v>
      </c>
    </row>
    <row r="34" spans="2:6" x14ac:dyDescent="0.3">
      <c r="B34" s="13" t="s">
        <v>70</v>
      </c>
    </row>
    <row r="35" spans="2:6" x14ac:dyDescent="0.3">
      <c r="B35" s="44" t="s">
        <v>155</v>
      </c>
      <c r="C35" s="44" t="s">
        <v>156</v>
      </c>
      <c r="D35" s="44" t="s">
        <v>157</v>
      </c>
      <c r="E35" s="44" t="s">
        <v>158</v>
      </c>
      <c r="F35" s="44" t="s">
        <v>159</v>
      </c>
    </row>
    <row r="36" spans="2:6" x14ac:dyDescent="0.3">
      <c r="B36" s="11" t="s">
        <v>169</v>
      </c>
      <c r="C36" s="11" t="s">
        <v>204</v>
      </c>
      <c r="D36" s="50">
        <v>2</v>
      </c>
      <c r="E36" s="12">
        <v>119.444</v>
      </c>
      <c r="F36" s="47">
        <f t="shared" ref="F36:F39" si="1">IF(ISNUMBER(SEARCH("Engkel", B36)), E36 * 10600,
   IF(ISNUMBER(SEARCH("CDD", B36)), E36 * 17850,
   IF(ISNUMBER(SEARCH("Fuso", B36)), E36 * 31000, 0)))</f>
        <v>1266106.4000000001</v>
      </c>
    </row>
    <row r="37" spans="2:6" x14ac:dyDescent="0.3">
      <c r="B37" s="11" t="s">
        <v>162</v>
      </c>
      <c r="C37" s="11" t="s">
        <v>205</v>
      </c>
      <c r="D37" s="50">
        <v>8</v>
      </c>
      <c r="E37" s="12">
        <v>124.917</v>
      </c>
      <c r="F37" s="47">
        <f t="shared" si="1"/>
        <v>3872427</v>
      </c>
    </row>
    <row r="38" spans="2:6" x14ac:dyDescent="0.3">
      <c r="B38" s="11" t="s">
        <v>164</v>
      </c>
      <c r="C38" s="11" t="s">
        <v>206</v>
      </c>
      <c r="D38" s="50">
        <v>8</v>
      </c>
      <c r="E38" s="12">
        <v>94.013999999999996</v>
      </c>
      <c r="F38" s="47">
        <f t="shared" si="1"/>
        <v>2914434</v>
      </c>
    </row>
    <row r="39" spans="2:6" x14ac:dyDescent="0.3">
      <c r="B39" s="11" t="s">
        <v>166</v>
      </c>
      <c r="C39" s="11" t="s">
        <v>207</v>
      </c>
      <c r="D39" s="50">
        <v>8</v>
      </c>
      <c r="E39" s="12">
        <v>122.005</v>
      </c>
      <c r="F39" s="47">
        <f t="shared" si="1"/>
        <v>3782155</v>
      </c>
    </row>
    <row r="40" spans="2:6" x14ac:dyDescent="0.3">
      <c r="B40" s="91" t="s">
        <v>168</v>
      </c>
      <c r="C40" s="91"/>
      <c r="D40" s="91"/>
      <c r="E40" s="46">
        <f>SUM(E36:E39)</f>
        <v>460.38</v>
      </c>
      <c r="F40" s="48">
        <f>SUM(F36:F39)</f>
        <v>11835122.4</v>
      </c>
    </row>
    <row r="42" spans="2:6" x14ac:dyDescent="0.3">
      <c r="B42" s="13" t="s">
        <v>154</v>
      </c>
    </row>
    <row r="43" spans="2:6" x14ac:dyDescent="0.3">
      <c r="B43" s="44" t="s">
        <v>155</v>
      </c>
      <c r="C43" s="44" t="s">
        <v>156</v>
      </c>
      <c r="D43" s="44" t="s">
        <v>157</v>
      </c>
      <c r="E43" s="44" t="s">
        <v>158</v>
      </c>
      <c r="F43" s="44" t="s">
        <v>159</v>
      </c>
    </row>
    <row r="44" spans="2:6" x14ac:dyDescent="0.3">
      <c r="B44" s="11" t="s">
        <v>160</v>
      </c>
      <c r="C44" s="11" t="s">
        <v>208</v>
      </c>
      <c r="D44" s="50">
        <v>4</v>
      </c>
      <c r="E44" s="12">
        <v>77.167000000000002</v>
      </c>
      <c r="F44" s="47">
        <f>IF(ISNUMBER(SEARCH("Engkel", B44)), E44 * 10600,
   IF(ISNUMBER(SEARCH("CDD", B44)), E44 * 17850,
   IF(ISNUMBER(SEARCH("Fuso", B44)), E44 * 31000, 0)))</f>
        <v>1377430.95</v>
      </c>
    </row>
    <row r="45" spans="2:6" x14ac:dyDescent="0.3">
      <c r="B45" s="11" t="s">
        <v>182</v>
      </c>
      <c r="C45" s="11" t="s">
        <v>172</v>
      </c>
      <c r="D45" s="50">
        <v>4</v>
      </c>
      <c r="E45" s="12">
        <v>22.17</v>
      </c>
      <c r="F45" s="47">
        <f t="shared" ref="F45:F52" si="2">IF(ISNUMBER(SEARCH("Engkel", B45)), E45 * 10600,
   IF(ISNUMBER(SEARCH("CDD", B45)), E45 * 17850,
   IF(ISNUMBER(SEARCH("Fuso", B45)), E45 * 31000, 0)))</f>
        <v>395734.50000000006</v>
      </c>
    </row>
    <row r="46" spans="2:6" x14ac:dyDescent="0.3">
      <c r="B46" s="11" t="s">
        <v>162</v>
      </c>
      <c r="C46" s="11" t="s">
        <v>161</v>
      </c>
      <c r="D46" s="50">
        <v>6</v>
      </c>
      <c r="E46" s="12">
        <v>30.593</v>
      </c>
      <c r="F46" s="47">
        <f t="shared" si="2"/>
        <v>948383</v>
      </c>
    </row>
    <row r="47" spans="2:6" x14ac:dyDescent="0.3">
      <c r="B47" s="11" t="s">
        <v>164</v>
      </c>
      <c r="C47" s="11" t="s">
        <v>209</v>
      </c>
      <c r="D47" s="50">
        <v>8</v>
      </c>
      <c r="E47" s="12">
        <v>32.017000000000003</v>
      </c>
      <c r="F47" s="47">
        <f t="shared" si="2"/>
        <v>992527.00000000012</v>
      </c>
    </row>
    <row r="48" spans="2:6" x14ac:dyDescent="0.3">
      <c r="B48" s="11" t="s">
        <v>166</v>
      </c>
      <c r="C48" s="11" t="s">
        <v>210</v>
      </c>
      <c r="D48" s="50">
        <v>8</v>
      </c>
      <c r="E48" s="12">
        <v>58.222999999999999</v>
      </c>
      <c r="F48" s="47">
        <f t="shared" si="2"/>
        <v>1804913</v>
      </c>
    </row>
    <row r="49" spans="2:6" x14ac:dyDescent="0.3">
      <c r="B49" s="11" t="s">
        <v>200</v>
      </c>
      <c r="C49" s="11" t="s">
        <v>211</v>
      </c>
      <c r="D49" s="50">
        <v>8</v>
      </c>
      <c r="E49" s="12">
        <v>24.210999999999999</v>
      </c>
      <c r="F49" s="47">
        <f t="shared" si="2"/>
        <v>750541</v>
      </c>
    </row>
    <row r="50" spans="2:6" x14ac:dyDescent="0.3">
      <c r="B50" s="11" t="s">
        <v>202</v>
      </c>
      <c r="C50" s="11" t="s">
        <v>212</v>
      </c>
      <c r="D50" s="50">
        <v>8</v>
      </c>
      <c r="E50" s="12">
        <v>46.813000000000002</v>
      </c>
      <c r="F50" s="47">
        <f t="shared" si="2"/>
        <v>1451203</v>
      </c>
    </row>
    <row r="51" spans="2:6" x14ac:dyDescent="0.3">
      <c r="B51" s="11" t="s">
        <v>213</v>
      </c>
      <c r="C51" s="11" t="s">
        <v>214</v>
      </c>
      <c r="D51" s="50">
        <v>8</v>
      </c>
      <c r="E51" s="12">
        <v>56.911000000000001</v>
      </c>
      <c r="F51" s="47">
        <f t="shared" si="2"/>
        <v>1764241</v>
      </c>
    </row>
    <row r="52" spans="2:6" x14ac:dyDescent="0.3">
      <c r="B52" s="11" t="s">
        <v>215</v>
      </c>
      <c r="C52" s="11" t="s">
        <v>216</v>
      </c>
      <c r="D52" s="50">
        <v>8</v>
      </c>
      <c r="E52" s="12">
        <v>39.125</v>
      </c>
      <c r="F52" s="47">
        <f t="shared" si="2"/>
        <v>1212875</v>
      </c>
    </row>
    <row r="53" spans="2:6" x14ac:dyDescent="0.3">
      <c r="B53" s="91" t="s">
        <v>168</v>
      </c>
      <c r="C53" s="91"/>
      <c r="D53" s="91"/>
      <c r="E53" s="46">
        <f>SUM(E44:E52)</f>
        <v>387.23</v>
      </c>
      <c r="F53" s="48">
        <f>SUM(F44:F52)</f>
        <v>10697848.449999999</v>
      </c>
    </row>
    <row r="55" spans="2:6" x14ac:dyDescent="0.3">
      <c r="B55" s="13" t="s">
        <v>124</v>
      </c>
    </row>
    <row r="56" spans="2:6" x14ac:dyDescent="0.3">
      <c r="B56" s="44" t="s">
        <v>155</v>
      </c>
      <c r="C56" s="44" t="s">
        <v>156</v>
      </c>
      <c r="D56" s="44" t="s">
        <v>157</v>
      </c>
      <c r="E56" s="44" t="s">
        <v>158</v>
      </c>
      <c r="F56" s="44" t="s">
        <v>159</v>
      </c>
    </row>
    <row r="57" spans="2:6" x14ac:dyDescent="0.3">
      <c r="B57" s="11" t="s">
        <v>169</v>
      </c>
      <c r="C57" s="11" t="s">
        <v>217</v>
      </c>
      <c r="D57" s="50">
        <v>2</v>
      </c>
      <c r="E57" s="12">
        <v>51.942999999999998</v>
      </c>
      <c r="F57" s="47">
        <f t="shared" ref="F57" si="3">IF(ISNUMBER(SEARCH("Engkel", B57)), E57 * 10600,
   IF(ISNUMBER(SEARCH("CDD", B57)), E57 * 17850,
   IF(ISNUMBER(SEARCH("Fuso", B57)), E57 * 31000, 0)))</f>
        <v>550595.79999999993</v>
      </c>
    </row>
    <row r="58" spans="2:6" x14ac:dyDescent="0.3">
      <c r="B58" s="11" t="s">
        <v>160</v>
      </c>
      <c r="C58" s="11" t="s">
        <v>218</v>
      </c>
      <c r="D58" s="50">
        <v>4</v>
      </c>
      <c r="E58" s="12">
        <v>77.313000000000002</v>
      </c>
      <c r="F58" s="47">
        <f>IF(ISNUMBER(SEARCH("Engkel", B58)), E58 * 10600,
   IF(ISNUMBER(SEARCH("CDD", B58)), E58 * 17850,
   IF(ISNUMBER(SEARCH("Fuso", B58)), E58 * 31000, 0)))</f>
        <v>1380037.05</v>
      </c>
    </row>
    <row r="59" spans="2:6" x14ac:dyDescent="0.3">
      <c r="B59" s="11" t="s">
        <v>182</v>
      </c>
      <c r="C59" s="11" t="s">
        <v>170</v>
      </c>
      <c r="D59" s="50">
        <v>4</v>
      </c>
      <c r="E59" s="12">
        <v>62.360999999999997</v>
      </c>
      <c r="F59" s="47">
        <f t="shared" ref="F59:F65" si="4">IF(ISNUMBER(SEARCH("Engkel", B59)), E59 * 10600,
   IF(ISNUMBER(SEARCH("CDD", B59)), E59 * 17850,
   IF(ISNUMBER(SEARCH("Fuso", B59)), E59 * 31000, 0)))</f>
        <v>1113143.8499999999</v>
      </c>
    </row>
    <row r="60" spans="2:6" x14ac:dyDescent="0.3">
      <c r="B60" s="11" t="s">
        <v>184</v>
      </c>
      <c r="C60" s="11" t="s">
        <v>197</v>
      </c>
      <c r="D60" s="50">
        <v>4</v>
      </c>
      <c r="E60" s="12">
        <v>87.424999999999997</v>
      </c>
      <c r="F60" s="47">
        <f t="shared" si="4"/>
        <v>1560536.25</v>
      </c>
    </row>
    <row r="61" spans="2:6" x14ac:dyDescent="0.3">
      <c r="B61" s="11" t="s">
        <v>186</v>
      </c>
      <c r="C61" s="11" t="s">
        <v>185</v>
      </c>
      <c r="D61" s="50">
        <v>4</v>
      </c>
      <c r="E61" s="12">
        <v>38.457999999999998</v>
      </c>
      <c r="F61" s="47">
        <f t="shared" si="4"/>
        <v>686475.29999999993</v>
      </c>
    </row>
    <row r="62" spans="2:6" x14ac:dyDescent="0.3">
      <c r="B62" s="11" t="s">
        <v>162</v>
      </c>
      <c r="C62" s="11" t="s">
        <v>219</v>
      </c>
      <c r="D62" s="50">
        <v>8</v>
      </c>
      <c r="E62" s="12">
        <v>51.737000000000002</v>
      </c>
      <c r="F62" s="47">
        <f t="shared" si="4"/>
        <v>1603847</v>
      </c>
    </row>
    <row r="63" spans="2:6" x14ac:dyDescent="0.3">
      <c r="B63" s="11" t="s">
        <v>164</v>
      </c>
      <c r="C63" s="11" t="s">
        <v>220</v>
      </c>
      <c r="D63" s="50">
        <v>8</v>
      </c>
      <c r="E63" s="12">
        <v>75.203999999999994</v>
      </c>
      <c r="F63" s="47">
        <f t="shared" si="4"/>
        <v>2331324</v>
      </c>
    </row>
    <row r="64" spans="2:6" x14ac:dyDescent="0.3">
      <c r="B64" s="11" t="s">
        <v>166</v>
      </c>
      <c r="C64" s="11" t="s">
        <v>221</v>
      </c>
      <c r="D64" s="50">
        <v>8</v>
      </c>
      <c r="E64" s="12">
        <v>51.680999999999997</v>
      </c>
      <c r="F64" s="47">
        <f t="shared" si="4"/>
        <v>1602111</v>
      </c>
    </row>
    <row r="65" spans="2:6" x14ac:dyDescent="0.3">
      <c r="B65" s="11" t="s">
        <v>200</v>
      </c>
      <c r="C65" s="11" t="s">
        <v>209</v>
      </c>
      <c r="D65" s="50">
        <v>8</v>
      </c>
      <c r="E65" s="12">
        <v>54.177999999999997</v>
      </c>
      <c r="F65" s="47">
        <f t="shared" si="4"/>
        <v>1679518</v>
      </c>
    </row>
    <row r="66" spans="2:6" x14ac:dyDescent="0.3">
      <c r="B66" s="91" t="s">
        <v>168</v>
      </c>
      <c r="C66" s="91"/>
      <c r="D66" s="91"/>
      <c r="E66" s="46">
        <f>SUM(E57:E65)</f>
        <v>550.29999999999995</v>
      </c>
      <c r="F66" s="48">
        <f>SUM(F57:F65)</f>
        <v>12507588.25</v>
      </c>
    </row>
  </sheetData>
  <mergeCells count="5">
    <mergeCell ref="B9:D9"/>
    <mergeCell ref="B32:D32"/>
    <mergeCell ref="B40:D40"/>
    <mergeCell ref="B53:D53"/>
    <mergeCell ref="B66:D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8B43-97B7-C94E-9F57-7B254116E8EA}">
  <dimension ref="A1:E34"/>
  <sheetViews>
    <sheetView workbookViewId="0">
      <selection activeCell="H8" sqref="H8"/>
    </sheetView>
  </sheetViews>
  <sheetFormatPr defaultColWidth="11.19921875" defaultRowHeight="15.6" x14ac:dyDescent="0.3"/>
  <cols>
    <col min="1" max="1" width="2.69921875" customWidth="1"/>
    <col min="2" max="2" width="12.296875" bestFit="1" customWidth="1"/>
    <col min="3" max="3" width="17.796875" bestFit="1" customWidth="1"/>
    <col min="4" max="5" width="17.296875" bestFit="1" customWidth="1"/>
  </cols>
  <sheetData>
    <row r="1" spans="1:5" x14ac:dyDescent="0.3">
      <c r="A1" s="14"/>
      <c r="B1" s="14"/>
      <c r="C1" s="14"/>
      <c r="D1" s="14"/>
      <c r="E1" s="14"/>
    </row>
    <row r="2" spans="1:5" x14ac:dyDescent="0.3">
      <c r="A2" s="14"/>
      <c r="B2" s="92" t="s">
        <v>20</v>
      </c>
      <c r="C2" s="93"/>
      <c r="D2" s="93"/>
      <c r="E2" s="94"/>
    </row>
    <row r="3" spans="1:5" x14ac:dyDescent="0.3">
      <c r="A3" s="14"/>
      <c r="B3" s="21"/>
      <c r="C3" s="53" t="s">
        <v>279</v>
      </c>
      <c r="D3" s="53" t="s">
        <v>280</v>
      </c>
      <c r="E3" s="25" t="s">
        <v>281</v>
      </c>
    </row>
    <row r="4" spans="1:5" x14ac:dyDescent="0.3">
      <c r="A4" s="14"/>
      <c r="B4" s="54" t="s">
        <v>282</v>
      </c>
      <c r="C4" s="22" t="s">
        <v>283</v>
      </c>
      <c r="D4" s="22" t="s">
        <v>284</v>
      </c>
      <c r="E4" s="22"/>
    </row>
    <row r="5" spans="1:5" x14ac:dyDescent="0.3">
      <c r="A5" s="14"/>
      <c r="B5" s="55" t="s">
        <v>285</v>
      </c>
      <c r="C5" s="37">
        <v>525.46</v>
      </c>
      <c r="D5" s="37">
        <v>328.21</v>
      </c>
      <c r="E5" s="37">
        <v>197.25</v>
      </c>
    </row>
    <row r="6" spans="1:5" x14ac:dyDescent="0.3">
      <c r="A6" s="14"/>
      <c r="B6" s="54" t="s">
        <v>286</v>
      </c>
      <c r="C6" s="33">
        <v>11479270</v>
      </c>
      <c r="D6" s="33">
        <v>9210566.1500000004</v>
      </c>
      <c r="E6" s="56">
        <v>2268703.85</v>
      </c>
    </row>
    <row r="7" spans="1:5" x14ac:dyDescent="0.3">
      <c r="A7" s="14"/>
      <c r="B7" s="14"/>
      <c r="C7" s="14"/>
      <c r="D7" s="14"/>
      <c r="E7" s="14"/>
    </row>
    <row r="8" spans="1:5" x14ac:dyDescent="0.3">
      <c r="A8" s="14"/>
      <c r="B8" s="92" t="s">
        <v>21</v>
      </c>
      <c r="C8" s="93"/>
      <c r="D8" s="93"/>
      <c r="E8" s="94"/>
    </row>
    <row r="9" spans="1:5" x14ac:dyDescent="0.3">
      <c r="A9" s="14"/>
      <c r="B9" s="21"/>
      <c r="C9" s="53" t="s">
        <v>279</v>
      </c>
      <c r="D9" s="53" t="s">
        <v>280</v>
      </c>
      <c r="E9" s="25" t="s">
        <v>281</v>
      </c>
    </row>
    <row r="10" spans="1:5" x14ac:dyDescent="0.3">
      <c r="A10" s="14"/>
      <c r="B10" s="54" t="s">
        <v>282</v>
      </c>
      <c r="C10" s="22" t="s">
        <v>283</v>
      </c>
      <c r="D10" s="22" t="s">
        <v>287</v>
      </c>
      <c r="E10" s="22"/>
    </row>
    <row r="11" spans="1:5" x14ac:dyDescent="0.3">
      <c r="A11" s="14"/>
      <c r="B11" s="55" t="s">
        <v>285</v>
      </c>
      <c r="C11" s="37">
        <v>495.61</v>
      </c>
      <c r="D11" s="37">
        <v>370.93</v>
      </c>
      <c r="E11" s="37">
        <v>124.68</v>
      </c>
    </row>
    <row r="12" spans="1:5" x14ac:dyDescent="0.3">
      <c r="A12" s="14"/>
      <c r="B12" s="54" t="s">
        <v>286</v>
      </c>
      <c r="C12" s="33">
        <v>8048940.4000000004</v>
      </c>
      <c r="D12" s="33">
        <v>6923070.75</v>
      </c>
      <c r="E12" s="56">
        <v>1125869.6499999999</v>
      </c>
    </row>
    <row r="13" spans="1:5" x14ac:dyDescent="0.3">
      <c r="A13" s="14"/>
      <c r="B13" s="14"/>
      <c r="C13" s="14"/>
      <c r="D13" s="14"/>
      <c r="E13" s="14"/>
    </row>
    <row r="14" spans="1:5" x14ac:dyDescent="0.3">
      <c r="A14" s="14"/>
      <c r="B14" s="92" t="s">
        <v>70</v>
      </c>
      <c r="C14" s="93"/>
      <c r="D14" s="93"/>
      <c r="E14" s="94"/>
    </row>
    <row r="15" spans="1:5" x14ac:dyDescent="0.3">
      <c r="A15" s="14"/>
      <c r="B15" s="21"/>
      <c r="C15" s="53" t="s">
        <v>279</v>
      </c>
      <c r="D15" s="53" t="s">
        <v>280</v>
      </c>
      <c r="E15" s="25" t="s">
        <v>281</v>
      </c>
    </row>
    <row r="16" spans="1:5" x14ac:dyDescent="0.3">
      <c r="A16" s="14"/>
      <c r="B16" s="54" t="s">
        <v>282</v>
      </c>
      <c r="C16" s="22" t="s">
        <v>283</v>
      </c>
      <c r="D16" s="22" t="s">
        <v>288</v>
      </c>
      <c r="E16" s="22"/>
    </row>
    <row r="17" spans="1:5" x14ac:dyDescent="0.3">
      <c r="A17" s="14"/>
      <c r="B17" s="55" t="s">
        <v>285</v>
      </c>
      <c r="C17" s="37">
        <v>832.28</v>
      </c>
      <c r="D17" s="37">
        <v>460.38</v>
      </c>
      <c r="E17" s="37">
        <v>371.9</v>
      </c>
    </row>
    <row r="18" spans="1:5" x14ac:dyDescent="0.3">
      <c r="A18" s="14"/>
      <c r="B18" s="54" t="s">
        <v>286</v>
      </c>
      <c r="C18" s="33">
        <v>14265278.6</v>
      </c>
      <c r="D18" s="33">
        <v>11835122.4</v>
      </c>
      <c r="E18" s="56">
        <v>2430156.2000000002</v>
      </c>
    </row>
    <row r="19" spans="1:5" x14ac:dyDescent="0.3">
      <c r="A19" s="14"/>
      <c r="B19" s="14"/>
      <c r="C19" s="14"/>
      <c r="D19" s="14"/>
      <c r="E19" s="14"/>
    </row>
    <row r="20" spans="1:5" x14ac:dyDescent="0.3">
      <c r="A20" s="14"/>
      <c r="B20" s="92" t="s">
        <v>154</v>
      </c>
      <c r="C20" s="93"/>
      <c r="D20" s="93"/>
      <c r="E20" s="94"/>
    </row>
    <row r="21" spans="1:5" x14ac:dyDescent="0.3">
      <c r="A21" s="14"/>
      <c r="B21" s="21"/>
      <c r="C21" s="53" t="s">
        <v>279</v>
      </c>
      <c r="D21" s="53" t="s">
        <v>280</v>
      </c>
      <c r="E21" s="25" t="s">
        <v>281</v>
      </c>
    </row>
    <row r="22" spans="1:5" x14ac:dyDescent="0.3">
      <c r="A22" s="14"/>
      <c r="B22" s="54" t="s">
        <v>282</v>
      </c>
      <c r="C22" s="22" t="s">
        <v>283</v>
      </c>
      <c r="D22" s="22" t="s">
        <v>284</v>
      </c>
      <c r="E22" s="22"/>
    </row>
    <row r="23" spans="1:5" x14ac:dyDescent="0.3">
      <c r="A23" s="14"/>
      <c r="B23" s="55" t="s">
        <v>285</v>
      </c>
      <c r="C23" s="37">
        <v>675.02</v>
      </c>
      <c r="D23" s="37">
        <v>387.23</v>
      </c>
      <c r="E23" s="37">
        <v>287.79000000000002</v>
      </c>
    </row>
    <row r="24" spans="1:5" x14ac:dyDescent="0.3">
      <c r="A24" s="14"/>
      <c r="B24" s="54" t="s">
        <v>286</v>
      </c>
      <c r="C24" s="33">
        <v>12455985.800000001</v>
      </c>
      <c r="D24" s="33">
        <v>10697848.449999999</v>
      </c>
      <c r="E24" s="56">
        <v>1758137.35</v>
      </c>
    </row>
    <row r="25" spans="1:5" x14ac:dyDescent="0.3">
      <c r="A25" s="14"/>
      <c r="B25" s="14"/>
      <c r="C25" s="14"/>
      <c r="D25" s="14"/>
      <c r="E25" s="14"/>
    </row>
    <row r="26" spans="1:5" x14ac:dyDescent="0.3">
      <c r="A26" s="14"/>
      <c r="B26" s="92" t="s">
        <v>124</v>
      </c>
      <c r="C26" s="93"/>
      <c r="D26" s="93"/>
      <c r="E26" s="94"/>
    </row>
    <row r="27" spans="1:5" x14ac:dyDescent="0.3">
      <c r="A27" s="14"/>
      <c r="B27" s="21"/>
      <c r="C27" s="53" t="s">
        <v>279</v>
      </c>
      <c r="D27" s="53" t="s">
        <v>280</v>
      </c>
      <c r="E27" s="25" t="s">
        <v>281</v>
      </c>
    </row>
    <row r="28" spans="1:5" x14ac:dyDescent="0.3">
      <c r="A28" s="14"/>
      <c r="B28" s="54" t="s">
        <v>282</v>
      </c>
      <c r="C28" s="22" t="s">
        <v>283</v>
      </c>
      <c r="D28" s="22" t="s">
        <v>287</v>
      </c>
      <c r="E28" s="22"/>
    </row>
    <row r="29" spans="1:5" x14ac:dyDescent="0.3">
      <c r="A29" s="14"/>
      <c r="B29" s="55" t="s">
        <v>285</v>
      </c>
      <c r="C29" s="37">
        <v>824.19</v>
      </c>
      <c r="D29" s="37">
        <v>550.29999999999995</v>
      </c>
      <c r="E29" s="37">
        <v>273.89</v>
      </c>
    </row>
    <row r="30" spans="1:5" x14ac:dyDescent="0.3">
      <c r="A30" s="14"/>
      <c r="B30" s="54" t="s">
        <v>286</v>
      </c>
      <c r="C30" s="33">
        <v>15555012.4</v>
      </c>
      <c r="D30" s="33">
        <v>12507588.25</v>
      </c>
      <c r="E30" s="56">
        <v>3047424.15</v>
      </c>
    </row>
    <row r="31" spans="1:5" x14ac:dyDescent="0.3">
      <c r="A31" s="14"/>
      <c r="B31" s="14"/>
      <c r="C31" s="14"/>
      <c r="D31" s="14"/>
      <c r="E31" s="14"/>
    </row>
    <row r="32" spans="1:5" x14ac:dyDescent="0.3">
      <c r="A32" s="14"/>
      <c r="B32" s="57"/>
      <c r="C32" s="42" t="s">
        <v>279</v>
      </c>
      <c r="D32" s="42" t="s">
        <v>280</v>
      </c>
      <c r="E32" s="17" t="s">
        <v>281</v>
      </c>
    </row>
    <row r="33" spans="1:5" x14ac:dyDescent="0.3">
      <c r="A33" s="14"/>
      <c r="B33" s="58" t="s">
        <v>251</v>
      </c>
      <c r="C33" s="59">
        <v>61804487.200000003</v>
      </c>
      <c r="D33" s="59">
        <v>51174196</v>
      </c>
      <c r="E33" s="59">
        <v>10630291.199999999</v>
      </c>
    </row>
    <row r="34" spans="1:5" x14ac:dyDescent="0.3">
      <c r="A34" s="14"/>
      <c r="B34" s="58" t="s">
        <v>289</v>
      </c>
      <c r="C34" s="60">
        <v>-0.21</v>
      </c>
      <c r="D34" s="14"/>
      <c r="E34" s="14"/>
    </row>
  </sheetData>
  <mergeCells count="5">
    <mergeCell ref="B2:E2"/>
    <mergeCell ref="B8:E8"/>
    <mergeCell ref="B14:E14"/>
    <mergeCell ref="B20:E20"/>
    <mergeCell ref="B26:E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6259-6DCD-1548-98EB-CBD131203A27}">
  <dimension ref="A1:L49"/>
  <sheetViews>
    <sheetView showGridLines="0" tabSelected="1" topLeftCell="A26" workbookViewId="0">
      <selection activeCell="E49" sqref="E49"/>
    </sheetView>
  </sheetViews>
  <sheetFormatPr defaultColWidth="11.19921875" defaultRowHeight="15.6" x14ac:dyDescent="0.3"/>
  <cols>
    <col min="1" max="1" width="4.296875" customWidth="1"/>
    <col min="4" max="4" width="31.296875" bestFit="1" customWidth="1"/>
    <col min="7" max="7" width="17.5" bestFit="1" customWidth="1"/>
    <col min="12" max="12" width="17.296875" bestFit="1" customWidth="1"/>
  </cols>
  <sheetData>
    <row r="1" spans="1:12" x14ac:dyDescent="0.3">
      <c r="A1" s="14"/>
      <c r="B1" s="14"/>
      <c r="C1" s="14"/>
      <c r="D1" s="14"/>
      <c r="E1" s="61"/>
      <c r="F1" s="14"/>
      <c r="G1" s="14"/>
      <c r="H1" s="14"/>
      <c r="I1" s="14"/>
      <c r="J1" s="14"/>
      <c r="K1" s="14"/>
      <c r="L1" s="14"/>
    </row>
    <row r="2" spans="1:12" ht="41.4" x14ac:dyDescent="0.3">
      <c r="A2" s="14"/>
      <c r="B2" s="62" t="s">
        <v>290</v>
      </c>
      <c r="C2" s="62" t="s">
        <v>291</v>
      </c>
      <c r="D2" s="62" t="s">
        <v>292</v>
      </c>
      <c r="E2" s="63" t="s">
        <v>293</v>
      </c>
      <c r="F2" s="62" t="s">
        <v>294</v>
      </c>
      <c r="G2" s="62" t="s">
        <v>295</v>
      </c>
      <c r="H2" s="14"/>
      <c r="I2" s="14"/>
      <c r="J2" s="15"/>
      <c r="K2" s="62" t="s">
        <v>294</v>
      </c>
      <c r="L2" s="31" t="s">
        <v>295</v>
      </c>
    </row>
    <row r="3" spans="1:12" x14ac:dyDescent="0.3">
      <c r="A3" s="14"/>
      <c r="B3" s="95" t="s">
        <v>296</v>
      </c>
      <c r="C3" s="64" t="s">
        <v>297</v>
      </c>
      <c r="D3" s="64" t="s">
        <v>298</v>
      </c>
      <c r="E3" s="65">
        <v>4</v>
      </c>
      <c r="F3" s="66">
        <v>73.3</v>
      </c>
      <c r="G3" s="67">
        <v>1308387.1499999999</v>
      </c>
      <c r="H3" s="14"/>
      <c r="I3" s="14"/>
      <c r="J3" s="68" t="s">
        <v>279</v>
      </c>
      <c r="K3" s="69">
        <v>3352.56</v>
      </c>
      <c r="L3" s="67">
        <v>61804487.200000003</v>
      </c>
    </row>
    <row r="4" spans="1:12" x14ac:dyDescent="0.3">
      <c r="A4" s="14"/>
      <c r="B4" s="96"/>
      <c r="C4" s="15" t="s">
        <v>299</v>
      </c>
      <c r="D4" s="15" t="s">
        <v>300</v>
      </c>
      <c r="E4" s="70">
        <v>8</v>
      </c>
      <c r="F4" s="71">
        <v>76.8</v>
      </c>
      <c r="G4" s="72">
        <v>2380738</v>
      </c>
      <c r="H4" s="14"/>
      <c r="I4" s="14"/>
      <c r="J4" s="73" t="s">
        <v>280</v>
      </c>
      <c r="K4" s="74">
        <v>2097.0500000000002</v>
      </c>
      <c r="L4" s="72">
        <v>51174196</v>
      </c>
    </row>
    <row r="5" spans="1:12" x14ac:dyDescent="0.3">
      <c r="A5" s="14"/>
      <c r="B5" s="96"/>
      <c r="C5" s="15" t="s">
        <v>299</v>
      </c>
      <c r="D5" s="15" t="s">
        <v>301</v>
      </c>
      <c r="E5" s="70">
        <v>8</v>
      </c>
      <c r="F5" s="71">
        <v>70.52</v>
      </c>
      <c r="G5" s="72">
        <v>2186058</v>
      </c>
      <c r="H5" s="14"/>
      <c r="I5" s="14"/>
      <c r="J5" s="73" t="s">
        <v>281</v>
      </c>
      <c r="K5" s="74">
        <v>1255.51</v>
      </c>
      <c r="L5" s="72">
        <v>10630291.199999999</v>
      </c>
    </row>
    <row r="6" spans="1:12" x14ac:dyDescent="0.3">
      <c r="A6" s="14"/>
      <c r="B6" s="97"/>
      <c r="C6" s="75" t="s">
        <v>299</v>
      </c>
      <c r="D6" s="75" t="s">
        <v>302</v>
      </c>
      <c r="E6" s="76">
        <v>8</v>
      </c>
      <c r="F6" s="77">
        <v>107.59</v>
      </c>
      <c r="G6" s="78">
        <v>3335383</v>
      </c>
      <c r="H6" s="14"/>
      <c r="I6" s="14"/>
      <c r="J6" s="79" t="s">
        <v>303</v>
      </c>
      <c r="K6" s="98">
        <v>-0.21</v>
      </c>
      <c r="L6" s="98"/>
    </row>
    <row r="7" spans="1:12" x14ac:dyDescent="0.3">
      <c r="A7" s="14"/>
      <c r="B7" s="99" t="s">
        <v>304</v>
      </c>
      <c r="C7" s="15" t="s">
        <v>305</v>
      </c>
      <c r="D7" s="15" t="s">
        <v>306</v>
      </c>
      <c r="E7" s="70">
        <v>2</v>
      </c>
      <c r="F7" s="71">
        <v>20.78</v>
      </c>
      <c r="G7" s="72">
        <v>220289.2</v>
      </c>
      <c r="H7" s="14"/>
      <c r="I7" s="14"/>
      <c r="J7" s="14"/>
      <c r="K7" s="14"/>
      <c r="L7" s="14"/>
    </row>
    <row r="8" spans="1:12" x14ac:dyDescent="0.3">
      <c r="A8" s="14"/>
      <c r="B8" s="96"/>
      <c r="C8" s="15" t="s">
        <v>305</v>
      </c>
      <c r="D8" s="15" t="s">
        <v>307</v>
      </c>
      <c r="E8" s="70">
        <v>2</v>
      </c>
      <c r="F8" s="71">
        <v>23.61</v>
      </c>
      <c r="G8" s="72">
        <v>250234.2</v>
      </c>
      <c r="H8" s="14"/>
      <c r="I8" s="14"/>
      <c r="J8" s="14"/>
      <c r="K8" s="14"/>
      <c r="L8" s="14"/>
    </row>
    <row r="9" spans="1:12" x14ac:dyDescent="0.3">
      <c r="A9" s="14"/>
      <c r="B9" s="96"/>
      <c r="C9" s="15" t="s">
        <v>305</v>
      </c>
      <c r="D9" s="15" t="s">
        <v>308</v>
      </c>
      <c r="E9" s="70">
        <v>2</v>
      </c>
      <c r="F9" s="71">
        <v>20.059999999999999</v>
      </c>
      <c r="G9" s="72">
        <v>212604.2</v>
      </c>
      <c r="H9" s="14"/>
      <c r="I9" s="14"/>
      <c r="J9" s="14"/>
      <c r="K9" s="14"/>
      <c r="L9" s="14"/>
    </row>
    <row r="10" spans="1:12" x14ac:dyDescent="0.3">
      <c r="A10" s="14"/>
      <c r="B10" s="96"/>
      <c r="C10" s="15" t="s">
        <v>305</v>
      </c>
      <c r="D10" s="15" t="s">
        <v>309</v>
      </c>
      <c r="E10" s="70">
        <v>2</v>
      </c>
      <c r="F10" s="71">
        <v>22.83</v>
      </c>
      <c r="G10" s="72">
        <v>241976.8</v>
      </c>
      <c r="H10" s="14"/>
      <c r="I10" s="14"/>
      <c r="J10" s="14"/>
      <c r="K10" s="14"/>
      <c r="L10" s="14"/>
    </row>
    <row r="11" spans="1:12" x14ac:dyDescent="0.3">
      <c r="A11" s="14"/>
      <c r="B11" s="96"/>
      <c r="C11" s="15" t="s">
        <v>305</v>
      </c>
      <c r="D11" s="15" t="s">
        <v>310</v>
      </c>
      <c r="E11" s="70">
        <v>2</v>
      </c>
      <c r="F11" s="71">
        <v>10.66</v>
      </c>
      <c r="G11" s="72">
        <v>112996</v>
      </c>
      <c r="H11" s="14"/>
      <c r="I11" s="14"/>
      <c r="J11" s="14"/>
      <c r="K11" s="14"/>
      <c r="L11" s="14"/>
    </row>
    <row r="12" spans="1:12" x14ac:dyDescent="0.3">
      <c r="A12" s="14"/>
      <c r="B12" s="96"/>
      <c r="C12" s="15" t="s">
        <v>305</v>
      </c>
      <c r="D12" s="15" t="s">
        <v>311</v>
      </c>
      <c r="E12" s="70">
        <v>2</v>
      </c>
      <c r="F12" s="71">
        <v>12.14</v>
      </c>
      <c r="G12" s="72">
        <v>128715.8</v>
      </c>
      <c r="H12" s="14"/>
      <c r="I12" s="14"/>
      <c r="J12" s="14"/>
      <c r="K12" s="14"/>
      <c r="L12" s="14"/>
    </row>
    <row r="13" spans="1:12" x14ac:dyDescent="0.3">
      <c r="A13" s="14"/>
      <c r="B13" s="96"/>
      <c r="C13" s="15" t="s">
        <v>297</v>
      </c>
      <c r="D13" s="15" t="s">
        <v>312</v>
      </c>
      <c r="E13" s="70">
        <v>4</v>
      </c>
      <c r="F13" s="71">
        <v>20.76</v>
      </c>
      <c r="G13" s="72">
        <v>370583.85</v>
      </c>
      <c r="H13" s="14"/>
      <c r="I13" s="14"/>
      <c r="J13" s="14"/>
      <c r="K13" s="14"/>
      <c r="L13" s="14"/>
    </row>
    <row r="14" spans="1:12" x14ac:dyDescent="0.3">
      <c r="A14" s="14"/>
      <c r="B14" s="96"/>
      <c r="C14" s="15" t="s">
        <v>297</v>
      </c>
      <c r="D14" s="15" t="s">
        <v>313</v>
      </c>
      <c r="E14" s="70">
        <v>4</v>
      </c>
      <c r="F14" s="71">
        <v>18.7</v>
      </c>
      <c r="G14" s="72">
        <v>333795</v>
      </c>
      <c r="H14" s="14"/>
      <c r="I14" s="14"/>
      <c r="J14" s="14"/>
      <c r="K14" s="14"/>
      <c r="L14" s="14"/>
    </row>
    <row r="15" spans="1:12" x14ac:dyDescent="0.3">
      <c r="A15" s="14"/>
      <c r="B15" s="96"/>
      <c r="C15" s="15" t="s">
        <v>297</v>
      </c>
      <c r="D15" s="15" t="s">
        <v>314</v>
      </c>
      <c r="E15" s="70">
        <v>4</v>
      </c>
      <c r="F15" s="71">
        <v>21.19</v>
      </c>
      <c r="G15" s="72">
        <v>378259.35</v>
      </c>
      <c r="H15" s="14"/>
      <c r="I15" s="14"/>
      <c r="J15" s="14"/>
      <c r="K15" s="14"/>
      <c r="L15" s="14"/>
    </row>
    <row r="16" spans="1:12" x14ac:dyDescent="0.3">
      <c r="A16" s="14"/>
      <c r="B16" s="96"/>
      <c r="C16" s="15" t="s">
        <v>297</v>
      </c>
      <c r="D16" s="15" t="s">
        <v>315</v>
      </c>
      <c r="E16" s="70">
        <v>4</v>
      </c>
      <c r="F16" s="71">
        <v>17.86</v>
      </c>
      <c r="G16" s="72">
        <v>318818.84999999998</v>
      </c>
      <c r="H16" s="14"/>
      <c r="I16" s="14"/>
      <c r="J16" s="14"/>
      <c r="K16" s="14"/>
      <c r="L16" s="14"/>
    </row>
    <row r="17" spans="1:12" x14ac:dyDescent="0.3">
      <c r="A17" s="14"/>
      <c r="B17" s="96"/>
      <c r="C17" s="15" t="s">
        <v>297</v>
      </c>
      <c r="D17" s="15" t="s">
        <v>316</v>
      </c>
      <c r="E17" s="70">
        <v>4</v>
      </c>
      <c r="F17" s="71">
        <v>11.84</v>
      </c>
      <c r="G17" s="72">
        <v>211254.75</v>
      </c>
      <c r="H17" s="14"/>
      <c r="I17" s="14"/>
      <c r="J17" s="14"/>
      <c r="K17" s="14"/>
      <c r="L17" s="14"/>
    </row>
    <row r="18" spans="1:12" x14ac:dyDescent="0.3">
      <c r="A18" s="14"/>
      <c r="B18" s="96"/>
      <c r="C18" s="15" t="s">
        <v>297</v>
      </c>
      <c r="D18" s="15" t="s">
        <v>317</v>
      </c>
      <c r="E18" s="70">
        <v>4</v>
      </c>
      <c r="F18" s="71">
        <v>6.69</v>
      </c>
      <c r="G18" s="72">
        <v>119470.05</v>
      </c>
      <c r="H18" s="14"/>
      <c r="I18" s="14"/>
      <c r="J18" s="14"/>
      <c r="K18" s="14"/>
      <c r="L18" s="14"/>
    </row>
    <row r="19" spans="1:12" x14ac:dyDescent="0.3">
      <c r="A19" s="14"/>
      <c r="B19" s="96"/>
      <c r="C19" s="15" t="s">
        <v>297</v>
      </c>
      <c r="D19" s="15" t="s">
        <v>318</v>
      </c>
      <c r="E19" s="70">
        <v>4</v>
      </c>
      <c r="F19" s="71">
        <v>41.97</v>
      </c>
      <c r="G19" s="72">
        <v>749093.1</v>
      </c>
      <c r="H19" s="14"/>
      <c r="I19" s="14"/>
      <c r="J19" s="14"/>
      <c r="K19" s="14"/>
      <c r="L19" s="14"/>
    </row>
    <row r="20" spans="1:12" x14ac:dyDescent="0.3">
      <c r="A20" s="14"/>
      <c r="B20" s="96"/>
      <c r="C20" s="15" t="s">
        <v>297</v>
      </c>
      <c r="D20" s="15" t="s">
        <v>319</v>
      </c>
      <c r="E20" s="70">
        <v>4</v>
      </c>
      <c r="F20" s="71">
        <v>18.45</v>
      </c>
      <c r="G20" s="72">
        <v>329243.25</v>
      </c>
      <c r="H20" s="14"/>
      <c r="I20" s="14"/>
      <c r="J20" s="14"/>
      <c r="K20" s="14"/>
      <c r="L20" s="14"/>
    </row>
    <row r="21" spans="1:12" x14ac:dyDescent="0.3">
      <c r="A21" s="14"/>
      <c r="B21" s="96"/>
      <c r="C21" s="15" t="s">
        <v>297</v>
      </c>
      <c r="D21" s="15" t="s">
        <v>320</v>
      </c>
      <c r="E21" s="70">
        <v>4</v>
      </c>
      <c r="F21" s="71">
        <v>19.75</v>
      </c>
      <c r="G21" s="72">
        <v>352555.35</v>
      </c>
      <c r="H21" s="14"/>
      <c r="I21" s="14"/>
      <c r="J21" s="14"/>
      <c r="K21" s="14"/>
      <c r="L21" s="14"/>
    </row>
    <row r="22" spans="1:12" x14ac:dyDescent="0.3">
      <c r="A22" s="14"/>
      <c r="B22" s="96"/>
      <c r="C22" s="15" t="s">
        <v>299</v>
      </c>
      <c r="D22" s="15" t="s">
        <v>321</v>
      </c>
      <c r="E22" s="70">
        <v>6</v>
      </c>
      <c r="F22" s="71">
        <v>6.88</v>
      </c>
      <c r="G22" s="72">
        <v>213156</v>
      </c>
      <c r="H22" s="14"/>
      <c r="I22" s="14"/>
      <c r="J22" s="14"/>
      <c r="K22" s="14"/>
      <c r="L22" s="14"/>
    </row>
    <row r="23" spans="1:12" x14ac:dyDescent="0.3">
      <c r="A23" s="14"/>
      <c r="B23" s="96"/>
      <c r="C23" s="15" t="s">
        <v>299</v>
      </c>
      <c r="D23" s="15" t="s">
        <v>322</v>
      </c>
      <c r="E23" s="70">
        <v>8</v>
      </c>
      <c r="F23" s="71">
        <v>10.43</v>
      </c>
      <c r="G23" s="72">
        <v>323299</v>
      </c>
      <c r="H23" s="14"/>
      <c r="I23" s="14"/>
      <c r="J23" s="14"/>
      <c r="K23" s="14"/>
      <c r="L23" s="14"/>
    </row>
    <row r="24" spans="1:12" x14ac:dyDescent="0.3">
      <c r="A24" s="14"/>
      <c r="B24" s="96"/>
      <c r="C24" s="15" t="s">
        <v>299</v>
      </c>
      <c r="D24" s="15" t="s">
        <v>323</v>
      </c>
      <c r="E24" s="70">
        <v>8</v>
      </c>
      <c r="F24" s="71">
        <v>46.81</v>
      </c>
      <c r="G24" s="72">
        <v>1451203</v>
      </c>
      <c r="H24" s="14"/>
      <c r="I24" s="14"/>
      <c r="J24" s="14"/>
      <c r="K24" s="14"/>
      <c r="L24" s="14"/>
    </row>
    <row r="25" spans="1:12" x14ac:dyDescent="0.3">
      <c r="A25" s="14"/>
      <c r="B25" s="97"/>
      <c r="C25" s="75" t="s">
        <v>299</v>
      </c>
      <c r="D25" s="75" t="s">
        <v>324</v>
      </c>
      <c r="E25" s="76">
        <v>8</v>
      </c>
      <c r="F25" s="77">
        <v>19.53</v>
      </c>
      <c r="G25" s="78">
        <v>605523</v>
      </c>
      <c r="H25" s="14"/>
      <c r="I25" s="14"/>
      <c r="J25" s="14"/>
      <c r="K25" s="14"/>
      <c r="L25" s="14"/>
    </row>
    <row r="26" spans="1:12" x14ac:dyDescent="0.3">
      <c r="A26" s="14"/>
      <c r="B26" s="99" t="s">
        <v>70</v>
      </c>
      <c r="C26" s="15" t="s">
        <v>305</v>
      </c>
      <c r="D26" s="15" t="s">
        <v>325</v>
      </c>
      <c r="E26" s="70">
        <v>2</v>
      </c>
      <c r="F26" s="71">
        <v>119.44</v>
      </c>
      <c r="G26" s="72">
        <v>1266106.3999999999</v>
      </c>
      <c r="H26" s="14"/>
      <c r="I26" s="14"/>
      <c r="J26" s="14"/>
      <c r="K26" s="14"/>
      <c r="L26" s="14"/>
    </row>
    <row r="27" spans="1:12" x14ac:dyDescent="0.3">
      <c r="A27" s="14"/>
      <c r="B27" s="96"/>
      <c r="C27" s="15" t="s">
        <v>299</v>
      </c>
      <c r="D27" s="15" t="s">
        <v>326</v>
      </c>
      <c r="E27" s="70">
        <v>8</v>
      </c>
      <c r="F27" s="71">
        <v>124.92</v>
      </c>
      <c r="G27" s="72">
        <v>3872427</v>
      </c>
      <c r="H27" s="14"/>
      <c r="I27" s="14"/>
      <c r="J27" s="14"/>
      <c r="K27" s="14"/>
      <c r="L27" s="14"/>
    </row>
    <row r="28" spans="1:12" x14ac:dyDescent="0.3">
      <c r="A28" s="14"/>
      <c r="B28" s="96"/>
      <c r="C28" s="15" t="s">
        <v>299</v>
      </c>
      <c r="D28" s="15" t="s">
        <v>327</v>
      </c>
      <c r="E28" s="70">
        <v>8</v>
      </c>
      <c r="F28" s="71">
        <v>94.01</v>
      </c>
      <c r="G28" s="72">
        <v>2914434</v>
      </c>
      <c r="H28" s="14"/>
      <c r="I28" s="14"/>
      <c r="J28" s="14"/>
      <c r="K28" s="14"/>
      <c r="L28" s="14"/>
    </row>
    <row r="29" spans="1:12" x14ac:dyDescent="0.3">
      <c r="A29" s="14"/>
      <c r="B29" s="97"/>
      <c r="C29" s="75" t="s">
        <v>299</v>
      </c>
      <c r="D29" s="75" t="s">
        <v>328</v>
      </c>
      <c r="E29" s="76">
        <v>8</v>
      </c>
      <c r="F29" s="77">
        <v>122.01</v>
      </c>
      <c r="G29" s="78">
        <v>3782155</v>
      </c>
      <c r="H29" s="14"/>
      <c r="I29" s="14"/>
      <c r="J29" s="14"/>
      <c r="K29" s="14"/>
      <c r="L29" s="14"/>
    </row>
    <row r="30" spans="1:12" x14ac:dyDescent="0.3">
      <c r="A30" s="14"/>
      <c r="B30" s="99" t="s">
        <v>154</v>
      </c>
      <c r="C30" s="15" t="s">
        <v>297</v>
      </c>
      <c r="D30" s="15" t="s">
        <v>329</v>
      </c>
      <c r="E30" s="70">
        <v>4</v>
      </c>
      <c r="F30" s="71">
        <v>77.17</v>
      </c>
      <c r="G30" s="72">
        <v>1377430.95</v>
      </c>
      <c r="H30" s="14"/>
      <c r="I30" s="14"/>
      <c r="J30" s="14"/>
      <c r="K30" s="14"/>
      <c r="L30" s="14"/>
    </row>
    <row r="31" spans="1:12" x14ac:dyDescent="0.3">
      <c r="A31" s="14"/>
      <c r="B31" s="96"/>
      <c r="C31" s="15" t="s">
        <v>297</v>
      </c>
      <c r="D31" s="15" t="s">
        <v>307</v>
      </c>
      <c r="E31" s="70">
        <v>4</v>
      </c>
      <c r="F31" s="71">
        <v>22.17</v>
      </c>
      <c r="G31" s="72">
        <v>395734.5</v>
      </c>
      <c r="H31" s="14"/>
      <c r="I31" s="14"/>
      <c r="J31" s="14"/>
      <c r="K31" s="14"/>
      <c r="L31" s="14"/>
    </row>
    <row r="32" spans="1:12" x14ac:dyDescent="0.3">
      <c r="A32" s="14"/>
      <c r="B32" s="96"/>
      <c r="C32" s="15" t="s">
        <v>299</v>
      </c>
      <c r="D32" s="15" t="s">
        <v>298</v>
      </c>
      <c r="E32" s="70">
        <v>6</v>
      </c>
      <c r="F32" s="71">
        <v>30.59</v>
      </c>
      <c r="G32" s="72">
        <v>948383</v>
      </c>
      <c r="H32" s="14"/>
      <c r="I32" s="14"/>
      <c r="J32" s="14"/>
      <c r="K32" s="14"/>
      <c r="L32" s="14"/>
    </row>
    <row r="33" spans="1:12" x14ac:dyDescent="0.3">
      <c r="A33" s="14"/>
      <c r="B33" s="96"/>
      <c r="C33" s="15" t="s">
        <v>299</v>
      </c>
      <c r="D33" s="15" t="s">
        <v>330</v>
      </c>
      <c r="E33" s="70">
        <v>8</v>
      </c>
      <c r="F33" s="71">
        <v>32.020000000000003</v>
      </c>
      <c r="G33" s="72">
        <v>992527</v>
      </c>
      <c r="H33" s="14"/>
      <c r="I33" s="14"/>
      <c r="J33" s="14"/>
      <c r="K33" s="14"/>
      <c r="L33" s="14"/>
    </row>
    <row r="34" spans="1:12" x14ac:dyDescent="0.3">
      <c r="A34" s="14"/>
      <c r="B34" s="96"/>
      <c r="C34" s="15" t="s">
        <v>299</v>
      </c>
      <c r="D34" s="15" t="s">
        <v>331</v>
      </c>
      <c r="E34" s="70">
        <v>8</v>
      </c>
      <c r="F34" s="71">
        <v>58.22</v>
      </c>
      <c r="G34" s="72">
        <v>1804913</v>
      </c>
      <c r="H34" s="14"/>
      <c r="I34" s="14"/>
      <c r="J34" s="14"/>
      <c r="K34" s="14"/>
      <c r="L34" s="14"/>
    </row>
    <row r="35" spans="1:12" x14ac:dyDescent="0.3">
      <c r="A35" s="14"/>
      <c r="B35" s="96"/>
      <c r="C35" s="15" t="s">
        <v>299</v>
      </c>
      <c r="D35" s="15" t="s">
        <v>332</v>
      </c>
      <c r="E35" s="70">
        <v>8</v>
      </c>
      <c r="F35" s="71">
        <v>24.21</v>
      </c>
      <c r="G35" s="72">
        <v>750541</v>
      </c>
      <c r="H35" s="14"/>
      <c r="I35" s="14"/>
      <c r="J35" s="14"/>
      <c r="K35" s="14"/>
      <c r="L35" s="14"/>
    </row>
    <row r="36" spans="1:12" x14ac:dyDescent="0.3">
      <c r="A36" s="14"/>
      <c r="B36" s="96"/>
      <c r="C36" s="15" t="s">
        <v>299</v>
      </c>
      <c r="D36" s="15" t="s">
        <v>333</v>
      </c>
      <c r="E36" s="70">
        <v>8</v>
      </c>
      <c r="F36" s="71">
        <v>46.81</v>
      </c>
      <c r="G36" s="72">
        <v>1451203</v>
      </c>
      <c r="H36" s="14"/>
      <c r="I36" s="14"/>
      <c r="J36" s="14"/>
      <c r="K36" s="14"/>
      <c r="L36" s="14"/>
    </row>
    <row r="37" spans="1:12" x14ac:dyDescent="0.3">
      <c r="A37" s="14"/>
      <c r="B37" s="96"/>
      <c r="C37" s="15" t="s">
        <v>299</v>
      </c>
      <c r="D37" s="15" t="s">
        <v>334</v>
      </c>
      <c r="E37" s="70">
        <v>8</v>
      </c>
      <c r="F37" s="71">
        <v>56.91</v>
      </c>
      <c r="G37" s="72">
        <v>1764241</v>
      </c>
      <c r="H37" s="14"/>
      <c r="I37" s="14"/>
      <c r="J37" s="14"/>
      <c r="K37" s="14"/>
      <c r="L37" s="14"/>
    </row>
    <row r="38" spans="1:12" x14ac:dyDescent="0.3">
      <c r="A38" s="14"/>
      <c r="B38" s="97"/>
      <c r="C38" s="75" t="s">
        <v>299</v>
      </c>
      <c r="D38" s="75" t="s">
        <v>335</v>
      </c>
      <c r="E38" s="76">
        <v>8</v>
      </c>
      <c r="F38" s="77">
        <v>39.130000000000003</v>
      </c>
      <c r="G38" s="78">
        <v>1212875</v>
      </c>
      <c r="H38" s="14"/>
      <c r="I38" s="14"/>
      <c r="J38" s="14"/>
      <c r="K38" s="14"/>
      <c r="L38" s="14"/>
    </row>
    <row r="39" spans="1:12" x14ac:dyDescent="0.3">
      <c r="A39" s="14"/>
      <c r="B39" s="99" t="s">
        <v>124</v>
      </c>
      <c r="C39" s="15" t="s">
        <v>305</v>
      </c>
      <c r="D39" s="15" t="s">
        <v>336</v>
      </c>
      <c r="E39" s="70">
        <v>2</v>
      </c>
      <c r="F39" s="71">
        <v>51.94</v>
      </c>
      <c r="G39" s="72">
        <v>550595.80000000005</v>
      </c>
      <c r="H39" s="14"/>
      <c r="I39" s="14"/>
      <c r="J39" s="14"/>
      <c r="K39" s="14"/>
      <c r="L39" s="14"/>
    </row>
    <row r="40" spans="1:12" x14ac:dyDescent="0.3">
      <c r="A40" s="14"/>
      <c r="B40" s="96"/>
      <c r="C40" s="15" t="s">
        <v>297</v>
      </c>
      <c r="D40" s="15" t="s">
        <v>337</v>
      </c>
      <c r="E40" s="70">
        <v>4</v>
      </c>
      <c r="F40" s="71">
        <v>77.31</v>
      </c>
      <c r="G40" s="72">
        <v>1380037.05</v>
      </c>
      <c r="H40" s="14"/>
      <c r="I40" s="14"/>
      <c r="J40" s="14"/>
      <c r="K40" s="14"/>
      <c r="L40" s="14"/>
    </row>
    <row r="41" spans="1:12" x14ac:dyDescent="0.3">
      <c r="A41" s="14"/>
      <c r="B41" s="96"/>
      <c r="C41" s="15" t="s">
        <v>297</v>
      </c>
      <c r="D41" s="15" t="s">
        <v>306</v>
      </c>
      <c r="E41" s="70">
        <v>4</v>
      </c>
      <c r="F41" s="71">
        <v>62.36</v>
      </c>
      <c r="G41" s="72">
        <v>1113143.8500000001</v>
      </c>
      <c r="H41" s="14"/>
      <c r="I41" s="14"/>
      <c r="J41" s="14"/>
      <c r="K41" s="14"/>
      <c r="L41" s="14"/>
    </row>
    <row r="42" spans="1:12" x14ac:dyDescent="0.3">
      <c r="A42" s="14"/>
      <c r="B42" s="96"/>
      <c r="C42" s="15" t="s">
        <v>297</v>
      </c>
      <c r="D42" s="15" t="s">
        <v>320</v>
      </c>
      <c r="E42" s="70">
        <v>4</v>
      </c>
      <c r="F42" s="71">
        <v>87.43</v>
      </c>
      <c r="G42" s="72">
        <v>1560536.25</v>
      </c>
      <c r="H42" s="14"/>
      <c r="I42" s="14"/>
      <c r="J42" s="14"/>
      <c r="K42" s="14"/>
      <c r="L42" s="14"/>
    </row>
    <row r="43" spans="1:12" x14ac:dyDescent="0.3">
      <c r="A43" s="14"/>
      <c r="B43" s="96"/>
      <c r="C43" s="15" t="s">
        <v>297</v>
      </c>
      <c r="D43" s="15" t="s">
        <v>314</v>
      </c>
      <c r="E43" s="70">
        <v>4</v>
      </c>
      <c r="F43" s="71">
        <v>38.46</v>
      </c>
      <c r="G43" s="72">
        <v>686475.3</v>
      </c>
      <c r="H43" s="14"/>
      <c r="I43" s="14"/>
      <c r="J43" s="14"/>
      <c r="K43" s="14"/>
      <c r="L43" s="14"/>
    </row>
    <row r="44" spans="1:12" x14ac:dyDescent="0.3">
      <c r="A44" s="14"/>
      <c r="B44" s="96"/>
      <c r="C44" s="15" t="s">
        <v>299</v>
      </c>
      <c r="D44" s="15" t="s">
        <v>338</v>
      </c>
      <c r="E44" s="70">
        <v>8</v>
      </c>
      <c r="F44" s="71">
        <v>51.74</v>
      </c>
      <c r="G44" s="72">
        <v>1603847</v>
      </c>
      <c r="H44" s="14"/>
      <c r="I44" s="14"/>
      <c r="J44" s="14"/>
      <c r="K44" s="14"/>
      <c r="L44" s="14"/>
    </row>
    <row r="45" spans="1:12" x14ac:dyDescent="0.3">
      <c r="A45" s="14"/>
      <c r="B45" s="96"/>
      <c r="C45" s="15" t="s">
        <v>299</v>
      </c>
      <c r="D45" s="15" t="s">
        <v>339</v>
      </c>
      <c r="E45" s="70">
        <v>8</v>
      </c>
      <c r="F45" s="71">
        <v>75.2</v>
      </c>
      <c r="G45" s="72">
        <v>2331324</v>
      </c>
      <c r="H45" s="14"/>
      <c r="I45" s="14"/>
      <c r="J45" s="14"/>
      <c r="K45" s="14"/>
      <c r="L45" s="14"/>
    </row>
    <row r="46" spans="1:12" x14ac:dyDescent="0.3">
      <c r="A46" s="14"/>
      <c r="B46" s="96"/>
      <c r="C46" s="15" t="s">
        <v>299</v>
      </c>
      <c r="D46" s="15" t="s">
        <v>340</v>
      </c>
      <c r="E46" s="70">
        <v>8</v>
      </c>
      <c r="F46" s="71">
        <v>51.68</v>
      </c>
      <c r="G46" s="72">
        <v>1602111</v>
      </c>
      <c r="H46" s="14"/>
      <c r="I46" s="14"/>
      <c r="J46" s="14"/>
      <c r="K46" s="14"/>
      <c r="L46" s="14"/>
    </row>
    <row r="47" spans="1:12" x14ac:dyDescent="0.3">
      <c r="A47" s="14"/>
      <c r="B47" s="97"/>
      <c r="C47" s="75" t="s">
        <v>299</v>
      </c>
      <c r="D47" s="75" t="s">
        <v>330</v>
      </c>
      <c r="E47" s="76">
        <v>8</v>
      </c>
      <c r="F47" s="77">
        <v>54.18</v>
      </c>
      <c r="G47" s="78">
        <v>1679518</v>
      </c>
      <c r="H47" s="14"/>
      <c r="I47" s="14"/>
      <c r="J47" s="14"/>
      <c r="K47" s="14"/>
      <c r="L47" s="14"/>
    </row>
    <row r="48" spans="1:12" x14ac:dyDescent="0.3">
      <c r="A48" s="14"/>
      <c r="B48" s="80"/>
      <c r="C48" s="80"/>
      <c r="D48" s="81" t="s">
        <v>168</v>
      </c>
      <c r="E48" s="82">
        <v>244</v>
      </c>
      <c r="F48" s="83">
        <v>2097.0500000000002</v>
      </c>
      <c r="G48" s="84">
        <v>51174196</v>
      </c>
      <c r="H48" s="14"/>
      <c r="I48" s="14"/>
      <c r="J48" s="14"/>
      <c r="K48" s="14"/>
      <c r="L48" s="14"/>
    </row>
    <row r="49" spans="5:5" x14ac:dyDescent="0.3">
      <c r="E49" s="100"/>
    </row>
  </sheetData>
  <mergeCells count="6">
    <mergeCell ref="B39:B47"/>
    <mergeCell ref="B3:B6"/>
    <mergeCell ref="K6:L6"/>
    <mergeCell ref="B7:B25"/>
    <mergeCell ref="B26:B29"/>
    <mergeCell ref="B30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Raw Data</vt:lpstr>
      <vt:lpstr>Distance Matrix</vt:lpstr>
      <vt:lpstr>K-Means Clustering</vt:lpstr>
      <vt:lpstr>K-Means Clustering RPK</vt:lpstr>
      <vt:lpstr>Before Optimization</vt:lpstr>
      <vt:lpstr>After Optimization (OR Tools)</vt:lpstr>
      <vt:lpstr>Summary</vt:lpstr>
      <vt:lpstr>Tabel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HENOKH VALENTINO CHRISTOPHER</cp:lastModifiedBy>
  <dcterms:created xsi:type="dcterms:W3CDTF">2024-07-15T14:08:33Z</dcterms:created>
  <dcterms:modified xsi:type="dcterms:W3CDTF">2024-07-26T08:09:38Z</dcterms:modified>
</cp:coreProperties>
</file>